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<sst xmlns="http://schemas.openxmlformats.org/spreadsheetml/2006/main" count="122" uniqueCount="61">
  <si>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</si>
  <si>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</si>
  <si>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</si>
  <si>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</si>
  <si>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</si>
  <si>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</si>
  <si>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</si>
  <si>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</si>
  <si>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</si>
  <si>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</si>
  <si>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</si>
  <si>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</si>
  <si>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</si>
  <si>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</si>
  <si>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</si>
  <si>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</si>
  <si>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</si>
  <si>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</si>
  <si>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</si>
  <si>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</si>
  <si>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</si>
  <si>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</si>
  <si>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</si>
  <si>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</si>
  <si>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</si>
  <si>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</si>
  <si>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</si>
  <si>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</si>
  <si>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Kiss Lenke KS - Miskolci SC   (40:00) 46-78</t>
  </si>
  <si>
    <t>Kiss Lenke KS</t>
  </si>
  <si>
    <t>Bartucz Daniella</t>
  </si>
  <si>
    <t>*</t>
  </si>
  <si>
    <t>Berényi Luca</t>
  </si>
  <si>
    <t>Kovács Zsuzsanna</t>
  </si>
  <si>
    <t>Nagy Andrea</t>
  </si>
  <si>
    <t>Orosz Anett</t>
  </si>
  <si>
    <t>Papp Dóra</t>
  </si>
  <si>
    <t>Szabó Enikő</t>
  </si>
  <si>
    <t>Thamó Emese</t>
  </si>
  <si>
    <t>Tokaji Krisztina</t>
  </si>
  <si>
    <t>Tóth Lili</t>
  </si>
  <si>
    <t>Udvardi Sarolta</t>
  </si>
  <si>
    <t>Vitkovszky Vivien</t>
  </si>
  <si>
    <t>Miskolci SC</t>
  </si>
  <si>
    <t>Arad Zsófia</t>
  </si>
  <si>
    <t>Dubei Debóra</t>
  </si>
  <si>
    <t>Hájer Tamara</t>
  </si>
  <si>
    <t>Kondrát Evelin</t>
  </si>
  <si>
    <t>Nagy Dóra</t>
  </si>
  <si>
    <t>Nagy Laura</t>
  </si>
  <si>
    <t>Sikora Emőke</t>
  </si>
  <si>
    <t>Simon Szimonetta</t>
  </si>
  <si>
    <t>Szabó Brigitta Virág</t>
  </si>
  <si>
    <t>Tóth Gertrúd</t>
  </si>
  <si>
    <t>Tóth Orsolya</t>
  </si>
  <si>
    <t>Tóth Zsófia</t>
  </si>
  <si>
    <t>Home</t>
  </si>
  <si>
    <t>Away</t>
  </si>
  <si>
    <t>25:00</t>
  </si>
  <si>
    <t>26:00</t>
  </si>
  <si>
    <t>24:00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</si>
</sst>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20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2">
      <selection activeCell="D9" sqref="D9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85156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44</v>
      </c>
      <c r="B8" s="29" t="s">
        <v>30</v>
      </c>
      <c r="C8" s="20">
        <f aca="true" t="shared" si="1" ref="C8:C19">E8*2+H8*2+K8*3+Q8</f>
        <v>6</v>
      </c>
      <c r="D8" s="32" t="s">
        <v>59</v>
      </c>
      <c r="E8" s="20">
        <v>3</v>
      </c>
      <c r="F8" s="20">
        <v>7</v>
      </c>
      <c r="G8" s="24">
        <f aca="true" t="shared" si="2" ref="G8:G20">IF(F8=0,0,E8/F8*100)</f>
        <v>42.857142857142854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7</v>
      </c>
      <c r="P8" s="24">
        <f aca="true" t="shared" si="6" ref="P8:P20">IF(O8=0,0,N8/O8*100)</f>
        <v>42.857142857142854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8</v>
      </c>
      <c r="U8" s="20">
        <v>3</v>
      </c>
      <c r="V8" s="20">
        <v>11</v>
      </c>
      <c r="W8" s="20">
        <v>0</v>
      </c>
      <c r="X8" s="20">
        <v>1</v>
      </c>
      <c r="Y8" s="20">
        <v>1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12</v>
      </c>
      <c r="AG8" s="4" t="s">
        <v>31</v>
      </c>
    </row>
    <row r="9" spans="1:33" s="4" customFormat="1" ht="12">
      <c r="A9" s="16">
        <v>24</v>
      </c>
      <c r="B9" s="29" t="s">
        <v>32</v>
      </c>
      <c r="C9" s="20">
        <f t="shared" si="1"/>
        <v>0</v>
      </c>
      <c r="D9" s="30">
        <v>0.2916666666666667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1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1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0</v>
      </c>
      <c r="X9" s="20">
        <v>1</v>
      </c>
      <c r="Y9" s="20">
        <v>0</v>
      </c>
      <c r="Z9" s="20">
        <v>0</v>
      </c>
      <c r="AA9" s="20">
        <v>0</v>
      </c>
      <c r="AB9" s="20">
        <v>0</v>
      </c>
      <c r="AC9" s="20">
        <v>1</v>
      </c>
      <c r="AD9" s="20">
        <v>0</v>
      </c>
      <c r="AE9" s="20">
        <v>0</v>
      </c>
      <c r="AF9" s="12">
        <v>-3</v>
      </c>
      <c r="AG9" s="4" t="s">
        <v>31</v>
      </c>
    </row>
    <row r="10" spans="1:32" s="4" customFormat="1" ht="12">
      <c r="A10" s="16">
        <v>25</v>
      </c>
      <c r="B10" s="20" t="s">
        <v>33</v>
      </c>
      <c r="C10" s="20">
        <f t="shared" si="1"/>
        <v>0</v>
      </c>
      <c r="D10" s="30">
        <v>0.625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1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1</v>
      </c>
      <c r="P10" s="24">
        <f t="shared" si="6"/>
        <v>0</v>
      </c>
      <c r="Q10" s="20">
        <v>0</v>
      </c>
      <c r="R10" s="20">
        <v>2</v>
      </c>
      <c r="S10" s="24">
        <f t="shared" si="7"/>
        <v>0</v>
      </c>
      <c r="T10" s="20">
        <v>1</v>
      </c>
      <c r="U10" s="20">
        <v>2</v>
      </c>
      <c r="V10" s="20">
        <v>3</v>
      </c>
      <c r="W10" s="20">
        <v>0</v>
      </c>
      <c r="X10" s="20">
        <v>1</v>
      </c>
      <c r="Y10" s="20">
        <v>0</v>
      </c>
      <c r="Z10" s="20">
        <v>1</v>
      </c>
      <c r="AA10" s="20">
        <v>0</v>
      </c>
      <c r="AB10" s="20">
        <v>1</v>
      </c>
      <c r="AC10" s="20">
        <v>0</v>
      </c>
      <c r="AD10" s="20">
        <v>0</v>
      </c>
      <c r="AE10" s="20">
        <v>0</v>
      </c>
      <c r="AF10" s="12">
        <v>1</v>
      </c>
    </row>
    <row r="11" spans="1:32" s="4" customFormat="1" ht="12">
      <c r="A11" s="16">
        <v>9</v>
      </c>
      <c r="B11" s="20" t="s">
        <v>34</v>
      </c>
      <c r="C11" s="20">
        <f t="shared" si="1"/>
        <v>5</v>
      </c>
      <c r="D11" s="30">
        <v>0.7083333333333334</v>
      </c>
      <c r="E11" s="20">
        <v>2</v>
      </c>
      <c r="F11" s="20">
        <v>5</v>
      </c>
      <c r="G11" s="24">
        <f t="shared" si="2"/>
        <v>40</v>
      </c>
      <c r="H11" s="20">
        <v>0</v>
      </c>
      <c r="I11" s="20">
        <v>2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2</v>
      </c>
      <c r="O11" s="20">
        <f t="shared" si="0"/>
        <v>7</v>
      </c>
      <c r="P11" s="24">
        <f t="shared" si="6"/>
        <v>28.57142857142857</v>
      </c>
      <c r="Q11" s="20">
        <v>1</v>
      </c>
      <c r="R11" s="20">
        <v>4</v>
      </c>
      <c r="S11" s="24">
        <f t="shared" si="7"/>
        <v>25</v>
      </c>
      <c r="T11" s="20">
        <v>2</v>
      </c>
      <c r="U11" s="20">
        <v>2</v>
      </c>
      <c r="V11" s="20">
        <v>4</v>
      </c>
      <c r="W11" s="20">
        <v>1</v>
      </c>
      <c r="X11" s="20">
        <v>3</v>
      </c>
      <c r="Y11" s="20">
        <v>2</v>
      </c>
      <c r="Z11" s="20">
        <v>2</v>
      </c>
      <c r="AA11" s="20">
        <v>0</v>
      </c>
      <c r="AB11" s="20">
        <v>0</v>
      </c>
      <c r="AC11" s="20">
        <v>1</v>
      </c>
      <c r="AD11" s="20">
        <v>0</v>
      </c>
      <c r="AE11" s="20">
        <v>0</v>
      </c>
      <c r="AF11" s="12">
        <v>0</v>
      </c>
    </row>
    <row r="12" spans="1:32" s="4" customFormat="1" ht="12">
      <c r="A12" s="16">
        <v>17</v>
      </c>
      <c r="B12" s="20" t="s">
        <v>35</v>
      </c>
      <c r="C12" s="20">
        <f t="shared" si="1"/>
        <v>1</v>
      </c>
      <c r="D12" s="30">
        <v>0.9166666666666666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2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3</v>
      </c>
      <c r="P12" s="24">
        <f t="shared" si="6"/>
        <v>0</v>
      </c>
      <c r="Q12" s="20">
        <v>1</v>
      </c>
      <c r="R12" s="20">
        <v>2</v>
      </c>
      <c r="S12" s="24">
        <f t="shared" si="7"/>
        <v>50</v>
      </c>
      <c r="T12" s="20">
        <v>1</v>
      </c>
      <c r="U12" s="20">
        <v>1</v>
      </c>
      <c r="V12" s="20">
        <v>2</v>
      </c>
      <c r="W12" s="20">
        <v>0</v>
      </c>
      <c r="X12" s="20">
        <v>2</v>
      </c>
      <c r="Y12" s="20">
        <v>0</v>
      </c>
      <c r="Z12" s="20">
        <v>2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2" s="4" customFormat="1" ht="12">
      <c r="A13" s="16">
        <v>22</v>
      </c>
      <c r="B13" s="20" t="s">
        <v>36</v>
      </c>
      <c r="C13" s="20">
        <f t="shared" si="1"/>
        <v>0</v>
      </c>
      <c r="D13" s="30">
        <v>0.625</v>
      </c>
      <c r="E13" s="20">
        <v>0</v>
      </c>
      <c r="F13" s="20">
        <v>1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1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2</v>
      </c>
      <c r="Z13" s="20">
        <v>0</v>
      </c>
      <c r="AA13" s="20">
        <v>0</v>
      </c>
      <c r="AB13" s="20">
        <v>1</v>
      </c>
      <c r="AC13" s="20">
        <v>0</v>
      </c>
      <c r="AD13" s="20">
        <v>0</v>
      </c>
      <c r="AE13" s="20">
        <v>0</v>
      </c>
      <c r="AF13" s="12">
        <v>0</v>
      </c>
    </row>
    <row r="14" spans="1:33" s="4" customFormat="1" ht="12">
      <c r="A14" s="16">
        <v>18</v>
      </c>
      <c r="B14" s="29" t="s">
        <v>37</v>
      </c>
      <c r="C14" s="20">
        <f t="shared" si="1"/>
        <v>0</v>
      </c>
      <c r="D14" s="30">
        <v>0.625</v>
      </c>
      <c r="E14" s="20">
        <v>0</v>
      </c>
      <c r="F14" s="20">
        <v>2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2</v>
      </c>
      <c r="P14" s="24">
        <f t="shared" si="6"/>
        <v>0</v>
      </c>
      <c r="Q14" s="20">
        <v>0</v>
      </c>
      <c r="R14" s="20">
        <v>2</v>
      </c>
      <c r="S14" s="24">
        <f t="shared" si="7"/>
        <v>0</v>
      </c>
      <c r="T14" s="20">
        <v>1</v>
      </c>
      <c r="U14" s="20">
        <v>0</v>
      </c>
      <c r="V14" s="20">
        <v>1</v>
      </c>
      <c r="W14" s="20">
        <v>0</v>
      </c>
      <c r="X14" s="20">
        <v>2</v>
      </c>
      <c r="Y14" s="20">
        <v>2</v>
      </c>
      <c r="Z14" s="20">
        <v>1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-3</v>
      </c>
      <c r="AG14" s="4" t="s">
        <v>31</v>
      </c>
    </row>
    <row r="15" spans="1:32" s="4" customFormat="1" ht="12">
      <c r="A15" s="16">
        <v>19</v>
      </c>
      <c r="B15" s="20" t="s">
        <v>38</v>
      </c>
      <c r="C15" s="20">
        <f t="shared" si="1"/>
        <v>0</v>
      </c>
      <c r="D15" s="30">
        <v>0.08333333333333333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2" s="4" customFormat="1" ht="12">
      <c r="A16" s="16">
        <v>4</v>
      </c>
      <c r="B16" s="20" t="s">
        <v>39</v>
      </c>
      <c r="C16" s="20">
        <f t="shared" si="1"/>
        <v>2</v>
      </c>
      <c r="D16" s="30">
        <v>0.6666666666666666</v>
      </c>
      <c r="E16" s="20">
        <v>0</v>
      </c>
      <c r="F16" s="20">
        <v>1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1</v>
      </c>
      <c r="P16" s="24">
        <f t="shared" si="6"/>
        <v>0</v>
      </c>
      <c r="Q16" s="20">
        <v>2</v>
      </c>
      <c r="R16" s="20">
        <v>4</v>
      </c>
      <c r="S16" s="24">
        <f t="shared" si="7"/>
        <v>50</v>
      </c>
      <c r="T16" s="20">
        <v>1</v>
      </c>
      <c r="U16" s="20">
        <v>0</v>
      </c>
      <c r="V16" s="20">
        <v>1</v>
      </c>
      <c r="W16" s="20">
        <v>1</v>
      </c>
      <c r="X16" s="20">
        <v>1</v>
      </c>
      <c r="Y16" s="20">
        <v>4</v>
      </c>
      <c r="Z16" s="20">
        <v>4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4</v>
      </c>
    </row>
    <row r="17" spans="1:33" s="4" customFormat="1" ht="12">
      <c r="A17" s="16">
        <v>14</v>
      </c>
      <c r="B17" s="29" t="s">
        <v>40</v>
      </c>
      <c r="C17" s="20">
        <f t="shared" si="1"/>
        <v>4</v>
      </c>
      <c r="D17" s="30">
        <v>0.875</v>
      </c>
      <c r="E17" s="20">
        <v>1</v>
      </c>
      <c r="F17" s="20">
        <v>4</v>
      </c>
      <c r="G17" s="24">
        <f t="shared" si="2"/>
        <v>25</v>
      </c>
      <c r="H17" s="20">
        <v>0</v>
      </c>
      <c r="I17" s="20">
        <v>1</v>
      </c>
      <c r="J17" s="24">
        <f t="shared" si="3"/>
        <v>0</v>
      </c>
      <c r="K17" s="20">
        <v>0</v>
      </c>
      <c r="L17" s="20">
        <v>1</v>
      </c>
      <c r="M17" s="24">
        <f t="shared" si="4"/>
        <v>0</v>
      </c>
      <c r="N17" s="20">
        <f t="shared" si="5"/>
        <v>1</v>
      </c>
      <c r="O17" s="20">
        <f t="shared" si="0"/>
        <v>6</v>
      </c>
      <c r="P17" s="24">
        <f t="shared" si="6"/>
        <v>16.666666666666664</v>
      </c>
      <c r="Q17" s="20">
        <v>2</v>
      </c>
      <c r="R17" s="20">
        <v>6</v>
      </c>
      <c r="S17" s="24">
        <f t="shared" si="7"/>
        <v>33.33333333333333</v>
      </c>
      <c r="T17" s="20">
        <v>0</v>
      </c>
      <c r="U17" s="20">
        <v>2</v>
      </c>
      <c r="V17" s="20">
        <v>2</v>
      </c>
      <c r="W17" s="20">
        <v>0</v>
      </c>
      <c r="X17" s="20">
        <v>3</v>
      </c>
      <c r="Y17" s="20">
        <v>1</v>
      </c>
      <c r="Z17" s="20">
        <v>4</v>
      </c>
      <c r="AA17" s="20">
        <v>0</v>
      </c>
      <c r="AB17" s="20">
        <v>0</v>
      </c>
      <c r="AC17" s="20">
        <v>1</v>
      </c>
      <c r="AD17" s="20">
        <v>0</v>
      </c>
      <c r="AE17" s="20">
        <v>0</v>
      </c>
      <c r="AF17" s="12">
        <v>-3</v>
      </c>
      <c r="AG17" s="4" t="s">
        <v>31</v>
      </c>
    </row>
    <row r="18" spans="1:32" s="4" customFormat="1" ht="12">
      <c r="A18" s="16">
        <v>10</v>
      </c>
      <c r="B18" s="20" t="s">
        <v>41</v>
      </c>
      <c r="C18" s="20">
        <f t="shared" si="1"/>
        <v>19</v>
      </c>
      <c r="D18" s="32" t="s">
        <v>58</v>
      </c>
      <c r="E18" s="20">
        <v>6</v>
      </c>
      <c r="F18" s="20">
        <v>9</v>
      </c>
      <c r="G18" s="24">
        <f t="shared" si="2"/>
        <v>66.66666666666666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2</v>
      </c>
      <c r="M18" s="24">
        <f t="shared" si="4"/>
        <v>0</v>
      </c>
      <c r="N18" s="20">
        <f t="shared" si="5"/>
        <v>6</v>
      </c>
      <c r="O18" s="20">
        <f t="shared" si="0"/>
        <v>11</v>
      </c>
      <c r="P18" s="24">
        <f t="shared" si="6"/>
        <v>54.54545454545454</v>
      </c>
      <c r="Q18" s="20">
        <v>7</v>
      </c>
      <c r="R18" s="20">
        <v>11</v>
      </c>
      <c r="S18" s="24">
        <f t="shared" si="7"/>
        <v>63.63636363636363</v>
      </c>
      <c r="T18" s="20">
        <v>2</v>
      </c>
      <c r="U18" s="20">
        <v>1</v>
      </c>
      <c r="V18" s="20">
        <v>3</v>
      </c>
      <c r="W18" s="20">
        <v>1</v>
      </c>
      <c r="X18" s="20">
        <v>3</v>
      </c>
      <c r="Y18" s="20">
        <v>3</v>
      </c>
      <c r="Z18" s="20">
        <v>8</v>
      </c>
      <c r="AA18" s="20">
        <v>0</v>
      </c>
      <c r="AB18" s="20">
        <v>2</v>
      </c>
      <c r="AC18" s="20">
        <v>0</v>
      </c>
      <c r="AD18" s="20">
        <v>0</v>
      </c>
      <c r="AE18" s="20">
        <v>0</v>
      </c>
      <c r="AF18" s="12">
        <v>21</v>
      </c>
    </row>
    <row r="19" spans="1:33" s="4" customFormat="1" ht="12">
      <c r="A19" s="16">
        <v>6</v>
      </c>
      <c r="B19" s="29" t="s">
        <v>42</v>
      </c>
      <c r="C19" s="20">
        <f t="shared" si="1"/>
        <v>9</v>
      </c>
      <c r="D19" s="30">
        <v>0.7916666666666666</v>
      </c>
      <c r="E19" s="20">
        <v>3</v>
      </c>
      <c r="F19" s="20">
        <v>6</v>
      </c>
      <c r="G19" s="24">
        <f t="shared" si="2"/>
        <v>50</v>
      </c>
      <c r="H19" s="20">
        <v>0</v>
      </c>
      <c r="I19" s="20">
        <v>2</v>
      </c>
      <c r="J19" s="24">
        <f t="shared" si="3"/>
        <v>0</v>
      </c>
      <c r="K19" s="20">
        <v>0</v>
      </c>
      <c r="L19" s="20">
        <v>1</v>
      </c>
      <c r="M19" s="24">
        <f t="shared" si="4"/>
        <v>0</v>
      </c>
      <c r="N19" s="20">
        <f t="shared" si="5"/>
        <v>3</v>
      </c>
      <c r="O19" s="20">
        <f t="shared" si="0"/>
        <v>9</v>
      </c>
      <c r="P19" s="24">
        <f t="shared" si="6"/>
        <v>33.33333333333333</v>
      </c>
      <c r="Q19" s="20">
        <v>3</v>
      </c>
      <c r="R19" s="20">
        <v>3</v>
      </c>
      <c r="S19" s="24">
        <f t="shared" si="7"/>
        <v>100</v>
      </c>
      <c r="T19" s="20">
        <v>2</v>
      </c>
      <c r="U19" s="20">
        <v>1</v>
      </c>
      <c r="V19" s="20">
        <v>3</v>
      </c>
      <c r="W19" s="20">
        <v>0</v>
      </c>
      <c r="X19" s="20">
        <v>2</v>
      </c>
      <c r="Y19" s="20">
        <v>2</v>
      </c>
      <c r="Z19" s="20">
        <v>2</v>
      </c>
      <c r="AA19" s="20">
        <v>0</v>
      </c>
      <c r="AB19" s="20">
        <v>1</v>
      </c>
      <c r="AC19" s="20">
        <v>0</v>
      </c>
      <c r="AD19" s="20">
        <v>0</v>
      </c>
      <c r="AE19" s="20">
        <v>0</v>
      </c>
      <c r="AF19" s="12">
        <v>7</v>
      </c>
      <c r="AG19" s="4" t="s">
        <v>31</v>
      </c>
    </row>
    <row r="20" spans="1:32" s="4" customFormat="1" ht="12.75" thickBot="1">
      <c r="A20" s="17"/>
      <c r="B20" s="21" t="s">
        <v>6</v>
      </c>
      <c r="C20" s="21">
        <f>SUM(C7:C19)</f>
        <v>46</v>
      </c>
      <c r="D20" s="21">
        <v>200</v>
      </c>
      <c r="E20" s="21">
        <f>SUM(E7:E19)</f>
        <v>15</v>
      </c>
      <c r="F20" s="21">
        <f>SUM(F7:F19)</f>
        <v>36</v>
      </c>
      <c r="G20" s="25">
        <f t="shared" si="2"/>
        <v>41.66666666666667</v>
      </c>
      <c r="H20" s="21">
        <f>SUM(H7:H19)</f>
        <v>0</v>
      </c>
      <c r="I20" s="21">
        <f>SUM(I7:I19)</f>
        <v>9</v>
      </c>
      <c r="J20" s="25">
        <f t="shared" si="3"/>
        <v>0</v>
      </c>
      <c r="K20" s="21">
        <f>SUM(K7:K19)</f>
        <v>0</v>
      </c>
      <c r="L20" s="21">
        <f>SUM(L7:L19)</f>
        <v>4</v>
      </c>
      <c r="M20" s="25">
        <f t="shared" si="4"/>
        <v>0</v>
      </c>
      <c r="N20" s="21">
        <f>SUM(N7:N19)</f>
        <v>15</v>
      </c>
      <c r="O20" s="21">
        <f>SUM(O7:O19)</f>
        <v>49</v>
      </c>
      <c r="P20" s="25">
        <f t="shared" si="6"/>
        <v>30.612244897959183</v>
      </c>
      <c r="Q20" s="21">
        <f>SUM(Q7:Q19)</f>
        <v>16</v>
      </c>
      <c r="R20" s="21">
        <f>SUM(R7:R19)</f>
        <v>34</v>
      </c>
      <c r="S20" s="25">
        <f t="shared" si="7"/>
        <v>47.05882352941176</v>
      </c>
      <c r="T20" s="21">
        <f>SUM(T7:T19)</f>
        <v>18</v>
      </c>
      <c r="U20" s="21">
        <f>SUM(U7:U19)</f>
        <v>12</v>
      </c>
      <c r="V20" s="21">
        <f aca="true" t="shared" si="8" ref="V20:AF20">SUM(V7:V19)</f>
        <v>30</v>
      </c>
      <c r="W20" s="21">
        <f t="shared" si="8"/>
        <v>3</v>
      </c>
      <c r="X20" s="21">
        <f t="shared" si="8"/>
        <v>19</v>
      </c>
      <c r="Y20" s="21">
        <f t="shared" si="8"/>
        <v>17</v>
      </c>
      <c r="Z20" s="21">
        <f t="shared" si="8"/>
        <v>24</v>
      </c>
      <c r="AA20" s="21">
        <f t="shared" si="8"/>
        <v>2</v>
      </c>
      <c r="AB20" s="21">
        <f t="shared" si="8"/>
        <v>5</v>
      </c>
      <c r="AC20" s="21">
        <f t="shared" si="8"/>
        <v>3</v>
      </c>
      <c r="AD20" s="21">
        <f t="shared" si="8"/>
        <v>0</v>
      </c>
      <c r="AE20" s="21">
        <f t="shared" si="8"/>
        <v>0</v>
      </c>
      <c r="AF20" s="21">
        <f t="shared" si="8"/>
        <v>36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3" s="4" customFormat="1" ht="12">
      <c r="A27" s="16">
        <v>15</v>
      </c>
      <c r="B27" s="29" t="s">
        <v>44</v>
      </c>
      <c r="C27" s="20">
        <f aca="true" t="shared" si="10" ref="C27:C38">E27*2+H27*2+K27*3+Q27</f>
        <v>8</v>
      </c>
      <c r="D27" s="30">
        <v>0.8333333333333334</v>
      </c>
      <c r="E27" s="20">
        <v>4</v>
      </c>
      <c r="F27" s="20">
        <v>5</v>
      </c>
      <c r="G27" s="24">
        <f aca="true" t="shared" si="11" ref="G27:G39">IF(F27=0,0,E27/F27*100)</f>
        <v>80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4</v>
      </c>
      <c r="O27" s="20">
        <f t="shared" si="9"/>
        <v>6</v>
      </c>
      <c r="P27" s="24">
        <f aca="true" t="shared" si="15" ref="P27:P39">IF(O27=0,0,N27/O27*100)</f>
        <v>66.66666666666666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0</v>
      </c>
      <c r="U27" s="20">
        <v>3</v>
      </c>
      <c r="V27" s="20">
        <v>3</v>
      </c>
      <c r="W27" s="20">
        <v>1</v>
      </c>
      <c r="X27" s="20">
        <v>1</v>
      </c>
      <c r="Y27" s="20">
        <v>0</v>
      </c>
      <c r="Z27" s="20">
        <v>0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10</v>
      </c>
      <c r="AG27" s="4" t="s">
        <v>31</v>
      </c>
    </row>
    <row r="28" spans="1:33" s="4" customFormat="1" ht="12">
      <c r="A28" s="16">
        <v>4</v>
      </c>
      <c r="B28" s="29" t="s">
        <v>45</v>
      </c>
      <c r="C28" s="20">
        <f t="shared" si="10"/>
        <v>8</v>
      </c>
      <c r="D28" s="30">
        <v>0.9583333333333334</v>
      </c>
      <c r="E28" s="20">
        <v>2</v>
      </c>
      <c r="F28" s="20">
        <v>2</v>
      </c>
      <c r="G28" s="24">
        <f t="shared" si="11"/>
        <v>100</v>
      </c>
      <c r="H28" s="20">
        <v>2</v>
      </c>
      <c r="I28" s="20">
        <v>3</v>
      </c>
      <c r="J28" s="24">
        <f t="shared" si="12"/>
        <v>66.66666666666666</v>
      </c>
      <c r="K28" s="20">
        <v>0</v>
      </c>
      <c r="L28" s="20">
        <v>0</v>
      </c>
      <c r="M28" s="24">
        <f t="shared" si="13"/>
        <v>0</v>
      </c>
      <c r="N28" s="20">
        <f t="shared" si="14"/>
        <v>4</v>
      </c>
      <c r="O28" s="20">
        <f t="shared" si="9"/>
        <v>5</v>
      </c>
      <c r="P28" s="24">
        <f t="shared" si="15"/>
        <v>80</v>
      </c>
      <c r="Q28" s="20">
        <v>0</v>
      </c>
      <c r="R28" s="20">
        <v>0</v>
      </c>
      <c r="S28" s="24">
        <f t="shared" si="16"/>
        <v>0</v>
      </c>
      <c r="T28" s="20">
        <v>5</v>
      </c>
      <c r="U28" s="20">
        <v>1</v>
      </c>
      <c r="V28" s="20">
        <v>6</v>
      </c>
      <c r="W28" s="20">
        <v>3</v>
      </c>
      <c r="X28" s="20">
        <v>1</v>
      </c>
      <c r="Y28" s="20">
        <v>3</v>
      </c>
      <c r="Z28" s="20">
        <v>1</v>
      </c>
      <c r="AA28" s="20">
        <v>1</v>
      </c>
      <c r="AB28" s="20">
        <v>0</v>
      </c>
      <c r="AC28" s="20">
        <v>0</v>
      </c>
      <c r="AD28" s="20">
        <v>0</v>
      </c>
      <c r="AE28" s="20">
        <v>0</v>
      </c>
      <c r="AF28" s="12">
        <v>17</v>
      </c>
      <c r="AG28" s="4" t="s">
        <v>31</v>
      </c>
    </row>
    <row r="29" spans="1:32" s="4" customFormat="1" ht="12">
      <c r="A29" s="16">
        <v>7</v>
      </c>
      <c r="B29" s="20" t="s">
        <v>46</v>
      </c>
      <c r="C29" s="20">
        <f t="shared" si="10"/>
        <v>5</v>
      </c>
      <c r="D29" s="30">
        <v>0.9583333333333334</v>
      </c>
      <c r="E29" s="20">
        <v>1</v>
      </c>
      <c r="F29" s="20">
        <v>5</v>
      </c>
      <c r="G29" s="24">
        <f t="shared" si="11"/>
        <v>20</v>
      </c>
      <c r="H29" s="20">
        <v>1</v>
      </c>
      <c r="I29" s="20">
        <v>3</v>
      </c>
      <c r="J29" s="24">
        <f t="shared" si="12"/>
        <v>33.33333333333333</v>
      </c>
      <c r="K29" s="20">
        <v>0</v>
      </c>
      <c r="L29" s="20">
        <v>2</v>
      </c>
      <c r="M29" s="24">
        <f t="shared" si="13"/>
        <v>0</v>
      </c>
      <c r="N29" s="20">
        <f t="shared" si="14"/>
        <v>2</v>
      </c>
      <c r="O29" s="20">
        <f t="shared" si="9"/>
        <v>10</v>
      </c>
      <c r="P29" s="24">
        <f t="shared" si="15"/>
        <v>20</v>
      </c>
      <c r="Q29" s="20">
        <v>1</v>
      </c>
      <c r="R29" s="20">
        <v>1</v>
      </c>
      <c r="S29" s="24">
        <f t="shared" si="16"/>
        <v>100</v>
      </c>
      <c r="T29" s="20">
        <v>3</v>
      </c>
      <c r="U29" s="20">
        <v>2</v>
      </c>
      <c r="V29" s="20">
        <v>5</v>
      </c>
      <c r="W29" s="20">
        <v>0</v>
      </c>
      <c r="X29" s="20">
        <v>2</v>
      </c>
      <c r="Y29" s="20">
        <v>4</v>
      </c>
      <c r="Z29" s="20">
        <v>3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12">
        <v>4</v>
      </c>
    </row>
    <row r="30" spans="1:32" s="4" customFormat="1" ht="12">
      <c r="A30" s="16">
        <v>16</v>
      </c>
      <c r="B30" s="20" t="s">
        <v>47</v>
      </c>
      <c r="C30" s="20">
        <f t="shared" si="10"/>
        <v>0</v>
      </c>
      <c r="D30" s="30">
        <v>0.25</v>
      </c>
      <c r="E30" s="20">
        <v>0</v>
      </c>
      <c r="F30" s="20">
        <v>2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2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2</v>
      </c>
      <c r="V30" s="20">
        <v>2</v>
      </c>
      <c r="W30" s="20">
        <v>1</v>
      </c>
      <c r="X30" s="20">
        <v>1</v>
      </c>
      <c r="Y30" s="20">
        <v>1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0</v>
      </c>
    </row>
    <row r="31" spans="1:33" s="4" customFormat="1" ht="12">
      <c r="A31" s="16">
        <v>8</v>
      </c>
      <c r="B31" s="29" t="s">
        <v>48</v>
      </c>
      <c r="C31" s="20">
        <f t="shared" si="10"/>
        <v>13</v>
      </c>
      <c r="D31" s="32" t="s">
        <v>60</v>
      </c>
      <c r="E31" s="20">
        <v>4</v>
      </c>
      <c r="F31" s="20">
        <v>14</v>
      </c>
      <c r="G31" s="24">
        <f t="shared" si="11"/>
        <v>28.57142857142857</v>
      </c>
      <c r="H31" s="20">
        <v>1</v>
      </c>
      <c r="I31" s="20">
        <v>1</v>
      </c>
      <c r="J31" s="24">
        <f t="shared" si="12"/>
        <v>100</v>
      </c>
      <c r="K31" s="20">
        <v>0</v>
      </c>
      <c r="L31" s="20">
        <v>0</v>
      </c>
      <c r="M31" s="24">
        <f t="shared" si="13"/>
        <v>0</v>
      </c>
      <c r="N31" s="20">
        <f t="shared" si="14"/>
        <v>5</v>
      </c>
      <c r="O31" s="20">
        <f t="shared" si="9"/>
        <v>15</v>
      </c>
      <c r="P31" s="24">
        <f t="shared" si="15"/>
        <v>33.33333333333333</v>
      </c>
      <c r="Q31" s="20">
        <v>3</v>
      </c>
      <c r="R31" s="20">
        <v>5</v>
      </c>
      <c r="S31" s="24">
        <f t="shared" si="16"/>
        <v>60</v>
      </c>
      <c r="T31" s="20">
        <v>4</v>
      </c>
      <c r="U31" s="20">
        <v>1</v>
      </c>
      <c r="V31" s="20">
        <v>5</v>
      </c>
      <c r="W31" s="20">
        <v>8</v>
      </c>
      <c r="X31" s="20">
        <v>1</v>
      </c>
      <c r="Y31" s="20">
        <v>1</v>
      </c>
      <c r="Z31" s="20">
        <v>4</v>
      </c>
      <c r="AA31" s="20">
        <v>3</v>
      </c>
      <c r="AB31" s="20">
        <v>1</v>
      </c>
      <c r="AC31" s="20">
        <v>1</v>
      </c>
      <c r="AD31" s="20">
        <v>0</v>
      </c>
      <c r="AE31" s="20">
        <v>0</v>
      </c>
      <c r="AF31" s="12">
        <v>20</v>
      </c>
      <c r="AG31" s="4" t="s">
        <v>31</v>
      </c>
    </row>
    <row r="32" spans="1:33" s="4" customFormat="1" ht="12">
      <c r="A32" s="16">
        <v>21</v>
      </c>
      <c r="B32" s="29" t="s">
        <v>49</v>
      </c>
      <c r="C32" s="20">
        <f t="shared" si="10"/>
        <v>0</v>
      </c>
      <c r="D32" s="30">
        <v>0.5416666666666666</v>
      </c>
      <c r="E32" s="20">
        <v>0</v>
      </c>
      <c r="F32" s="20">
        <v>1</v>
      </c>
      <c r="G32" s="24">
        <f t="shared" si="11"/>
        <v>0</v>
      </c>
      <c r="H32" s="20">
        <v>0</v>
      </c>
      <c r="I32" s="20">
        <v>1</v>
      </c>
      <c r="J32" s="24">
        <f t="shared" si="12"/>
        <v>0</v>
      </c>
      <c r="K32" s="20">
        <v>0</v>
      </c>
      <c r="L32" s="20">
        <v>1</v>
      </c>
      <c r="M32" s="24">
        <f t="shared" si="13"/>
        <v>0</v>
      </c>
      <c r="N32" s="20">
        <f t="shared" si="14"/>
        <v>0</v>
      </c>
      <c r="O32" s="20">
        <f t="shared" si="9"/>
        <v>3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2</v>
      </c>
      <c r="U32" s="20">
        <v>0</v>
      </c>
      <c r="V32" s="20">
        <v>2</v>
      </c>
      <c r="W32" s="20">
        <v>0</v>
      </c>
      <c r="X32" s="20">
        <v>4</v>
      </c>
      <c r="Y32" s="20">
        <v>3</v>
      </c>
      <c r="Z32" s="20">
        <v>1</v>
      </c>
      <c r="AA32" s="20">
        <v>0</v>
      </c>
      <c r="AB32" s="20">
        <v>0</v>
      </c>
      <c r="AC32" s="20">
        <v>1</v>
      </c>
      <c r="AD32" s="20">
        <v>0</v>
      </c>
      <c r="AE32" s="20">
        <v>0</v>
      </c>
      <c r="AF32" s="12">
        <v>-5</v>
      </c>
      <c r="AG32" s="4" t="s">
        <v>31</v>
      </c>
    </row>
    <row r="33" spans="1:32" s="4" customFormat="1" ht="12">
      <c r="A33" s="16">
        <v>14</v>
      </c>
      <c r="B33" s="20" t="s">
        <v>50</v>
      </c>
      <c r="C33" s="20">
        <f t="shared" si="10"/>
        <v>14</v>
      </c>
      <c r="D33" s="30">
        <v>0.8333333333333334</v>
      </c>
      <c r="E33" s="20">
        <v>6</v>
      </c>
      <c r="F33" s="20">
        <v>8</v>
      </c>
      <c r="G33" s="24">
        <f t="shared" si="11"/>
        <v>75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6</v>
      </c>
      <c r="O33" s="20">
        <f t="shared" si="9"/>
        <v>9</v>
      </c>
      <c r="P33" s="24">
        <f t="shared" si="15"/>
        <v>66.66666666666666</v>
      </c>
      <c r="Q33" s="20">
        <v>2</v>
      </c>
      <c r="R33" s="20">
        <v>3</v>
      </c>
      <c r="S33" s="24">
        <f t="shared" si="16"/>
        <v>66.66666666666666</v>
      </c>
      <c r="T33" s="20">
        <v>7</v>
      </c>
      <c r="U33" s="20">
        <v>5</v>
      </c>
      <c r="V33" s="20">
        <v>12</v>
      </c>
      <c r="W33" s="20">
        <v>1</v>
      </c>
      <c r="X33" s="20">
        <v>2</v>
      </c>
      <c r="Y33" s="20">
        <v>2</v>
      </c>
      <c r="Z33" s="20">
        <v>4</v>
      </c>
      <c r="AA33" s="20">
        <v>0</v>
      </c>
      <c r="AB33" s="20">
        <v>1</v>
      </c>
      <c r="AC33" s="20">
        <v>0</v>
      </c>
      <c r="AD33" s="20">
        <v>0</v>
      </c>
      <c r="AE33" s="20">
        <v>0</v>
      </c>
      <c r="AF33" s="12">
        <v>26</v>
      </c>
    </row>
    <row r="34" spans="1:32" s="4" customFormat="1" ht="12">
      <c r="A34" s="16">
        <v>6</v>
      </c>
      <c r="B34" s="20" t="s">
        <v>51</v>
      </c>
      <c r="C34" s="20">
        <f t="shared" si="10"/>
        <v>3</v>
      </c>
      <c r="D34" s="30">
        <v>0.7083333333333334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1</v>
      </c>
      <c r="L34" s="20">
        <v>1</v>
      </c>
      <c r="M34" s="24">
        <f t="shared" si="13"/>
        <v>100</v>
      </c>
      <c r="N34" s="20">
        <f t="shared" si="14"/>
        <v>1</v>
      </c>
      <c r="O34" s="20">
        <f t="shared" si="9"/>
        <v>1</v>
      </c>
      <c r="P34" s="24">
        <f t="shared" si="15"/>
        <v>100</v>
      </c>
      <c r="Q34" s="20">
        <v>0</v>
      </c>
      <c r="R34" s="20">
        <v>0</v>
      </c>
      <c r="S34" s="24">
        <f t="shared" si="16"/>
        <v>0</v>
      </c>
      <c r="T34" s="20">
        <v>3</v>
      </c>
      <c r="U34" s="20">
        <v>0</v>
      </c>
      <c r="V34" s="20">
        <v>3</v>
      </c>
      <c r="W34" s="20">
        <v>1</v>
      </c>
      <c r="X34" s="20">
        <v>2</v>
      </c>
      <c r="Y34" s="20">
        <v>4</v>
      </c>
      <c r="Z34" s="20">
        <v>0</v>
      </c>
      <c r="AA34" s="20">
        <v>1</v>
      </c>
      <c r="AB34" s="20">
        <v>0</v>
      </c>
      <c r="AC34" s="20">
        <v>0</v>
      </c>
      <c r="AD34" s="20">
        <v>0</v>
      </c>
      <c r="AE34" s="20">
        <v>0</v>
      </c>
      <c r="AF34" s="12">
        <v>6</v>
      </c>
    </row>
    <row r="35" spans="1:32" s="4" customFormat="1" ht="12">
      <c r="A35" s="16">
        <v>12</v>
      </c>
      <c r="B35" s="20" t="s">
        <v>52</v>
      </c>
      <c r="C35" s="20">
        <f t="shared" si="10"/>
        <v>10</v>
      </c>
      <c r="D35" s="30">
        <v>0.7916666666666666</v>
      </c>
      <c r="E35" s="20">
        <v>2</v>
      </c>
      <c r="F35" s="20">
        <v>3</v>
      </c>
      <c r="G35" s="24">
        <f t="shared" si="11"/>
        <v>66.66666666666666</v>
      </c>
      <c r="H35" s="20">
        <v>1</v>
      </c>
      <c r="I35" s="20">
        <v>1</v>
      </c>
      <c r="J35" s="24">
        <f t="shared" si="12"/>
        <v>100</v>
      </c>
      <c r="K35" s="20">
        <v>0</v>
      </c>
      <c r="L35" s="20">
        <v>1</v>
      </c>
      <c r="M35" s="24">
        <f t="shared" si="13"/>
        <v>0</v>
      </c>
      <c r="N35" s="20">
        <f t="shared" si="14"/>
        <v>3</v>
      </c>
      <c r="O35" s="20">
        <f t="shared" si="9"/>
        <v>5</v>
      </c>
      <c r="P35" s="24">
        <f t="shared" si="15"/>
        <v>60</v>
      </c>
      <c r="Q35" s="20">
        <v>4</v>
      </c>
      <c r="R35" s="20">
        <v>4</v>
      </c>
      <c r="S35" s="24">
        <f t="shared" si="16"/>
        <v>100</v>
      </c>
      <c r="T35" s="20">
        <v>2</v>
      </c>
      <c r="U35" s="20">
        <v>3</v>
      </c>
      <c r="V35" s="20">
        <v>5</v>
      </c>
      <c r="W35" s="20">
        <v>1</v>
      </c>
      <c r="X35" s="20">
        <v>0</v>
      </c>
      <c r="Y35" s="20">
        <v>1</v>
      </c>
      <c r="Z35" s="20">
        <v>3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17</v>
      </c>
    </row>
    <row r="36" spans="1:33" s="4" customFormat="1" ht="12">
      <c r="A36" s="16">
        <v>13</v>
      </c>
      <c r="B36" s="29" t="s">
        <v>53</v>
      </c>
      <c r="C36" s="20">
        <f t="shared" si="10"/>
        <v>6</v>
      </c>
      <c r="D36" s="30">
        <v>0.5</v>
      </c>
      <c r="E36" s="20">
        <v>1</v>
      </c>
      <c r="F36" s="20">
        <v>2</v>
      </c>
      <c r="G36" s="24">
        <f t="shared" si="11"/>
        <v>50</v>
      </c>
      <c r="H36" s="20">
        <v>2</v>
      </c>
      <c r="I36" s="20">
        <v>4</v>
      </c>
      <c r="J36" s="24">
        <f t="shared" si="12"/>
        <v>50</v>
      </c>
      <c r="K36" s="20">
        <v>0</v>
      </c>
      <c r="L36" s="20">
        <v>1</v>
      </c>
      <c r="M36" s="24">
        <f t="shared" si="13"/>
        <v>0</v>
      </c>
      <c r="N36" s="20">
        <f t="shared" si="14"/>
        <v>3</v>
      </c>
      <c r="O36" s="20">
        <f t="shared" si="9"/>
        <v>7</v>
      </c>
      <c r="P36" s="24">
        <f t="shared" si="15"/>
        <v>42.857142857142854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3</v>
      </c>
      <c r="V36" s="20">
        <v>4</v>
      </c>
      <c r="W36" s="20">
        <v>0</v>
      </c>
      <c r="X36" s="20">
        <v>0</v>
      </c>
      <c r="Y36" s="20">
        <v>1</v>
      </c>
      <c r="Z36" s="20">
        <v>0</v>
      </c>
      <c r="AA36" s="20">
        <v>0</v>
      </c>
      <c r="AB36" s="20">
        <v>1</v>
      </c>
      <c r="AC36" s="20">
        <v>0</v>
      </c>
      <c r="AD36" s="20">
        <v>0</v>
      </c>
      <c r="AE36" s="20">
        <v>0</v>
      </c>
      <c r="AF36" s="12">
        <v>7</v>
      </c>
      <c r="AG36" s="4" t="s">
        <v>31</v>
      </c>
    </row>
    <row r="37" spans="1:32" s="4" customFormat="1" ht="12">
      <c r="A37" s="16">
        <v>11</v>
      </c>
      <c r="B37" s="20" t="s">
        <v>54</v>
      </c>
      <c r="C37" s="20">
        <f t="shared" si="10"/>
        <v>6</v>
      </c>
      <c r="D37" s="30">
        <v>0.4583333333333333</v>
      </c>
      <c r="E37" s="20">
        <v>1</v>
      </c>
      <c r="F37" s="20">
        <v>2</v>
      </c>
      <c r="G37" s="24">
        <f t="shared" si="11"/>
        <v>50</v>
      </c>
      <c r="H37" s="20">
        <v>1</v>
      </c>
      <c r="I37" s="20">
        <v>1</v>
      </c>
      <c r="J37" s="24">
        <f t="shared" si="12"/>
        <v>100</v>
      </c>
      <c r="K37" s="20">
        <v>0</v>
      </c>
      <c r="L37" s="20">
        <v>0</v>
      </c>
      <c r="M37" s="24">
        <f t="shared" si="13"/>
        <v>0</v>
      </c>
      <c r="N37" s="20">
        <f t="shared" si="14"/>
        <v>2</v>
      </c>
      <c r="O37" s="20">
        <f t="shared" si="9"/>
        <v>3</v>
      </c>
      <c r="P37" s="24">
        <f t="shared" si="15"/>
        <v>66.66666666666666</v>
      </c>
      <c r="Q37" s="20">
        <v>2</v>
      </c>
      <c r="R37" s="20">
        <v>2</v>
      </c>
      <c r="S37" s="24">
        <f t="shared" si="16"/>
        <v>100</v>
      </c>
      <c r="T37" s="20">
        <v>2</v>
      </c>
      <c r="U37" s="20">
        <v>0</v>
      </c>
      <c r="V37" s="20">
        <v>2</v>
      </c>
      <c r="W37" s="20">
        <v>0</v>
      </c>
      <c r="X37" s="20">
        <v>3</v>
      </c>
      <c r="Y37" s="20">
        <v>0</v>
      </c>
      <c r="Z37" s="20">
        <v>1</v>
      </c>
      <c r="AA37" s="20">
        <v>0</v>
      </c>
      <c r="AB37" s="20">
        <v>0</v>
      </c>
      <c r="AC37" s="20">
        <v>1</v>
      </c>
      <c r="AD37" s="20">
        <v>0</v>
      </c>
      <c r="AE37" s="20">
        <v>0</v>
      </c>
      <c r="AF37" s="12">
        <v>4</v>
      </c>
    </row>
    <row r="38" spans="1:32" s="4" customFormat="1" ht="12">
      <c r="A38" s="16">
        <v>5</v>
      </c>
      <c r="B38" s="20" t="s">
        <v>55</v>
      </c>
      <c r="C38" s="20">
        <f t="shared" si="10"/>
        <v>5</v>
      </c>
      <c r="D38" s="30">
        <v>0.5</v>
      </c>
      <c r="E38" s="20">
        <v>0</v>
      </c>
      <c r="F38" s="20">
        <v>2</v>
      </c>
      <c r="G38" s="24">
        <f t="shared" si="11"/>
        <v>0</v>
      </c>
      <c r="H38" s="20">
        <v>1</v>
      </c>
      <c r="I38" s="20">
        <v>1</v>
      </c>
      <c r="J38" s="24">
        <f t="shared" si="12"/>
        <v>100</v>
      </c>
      <c r="K38" s="20">
        <v>1</v>
      </c>
      <c r="L38" s="20">
        <v>1</v>
      </c>
      <c r="M38" s="24">
        <f t="shared" si="13"/>
        <v>100</v>
      </c>
      <c r="N38" s="20">
        <f t="shared" si="14"/>
        <v>2</v>
      </c>
      <c r="O38" s="20">
        <f t="shared" si="9"/>
        <v>4</v>
      </c>
      <c r="P38" s="24">
        <f t="shared" si="15"/>
        <v>50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1</v>
      </c>
      <c r="V38" s="20">
        <v>1</v>
      </c>
      <c r="W38" s="20">
        <v>1</v>
      </c>
      <c r="X38" s="20">
        <v>0</v>
      </c>
      <c r="Y38" s="20">
        <v>4</v>
      </c>
      <c r="Z38" s="20">
        <v>0</v>
      </c>
      <c r="AA38" s="20">
        <v>0</v>
      </c>
      <c r="AB38" s="20">
        <v>0</v>
      </c>
      <c r="AC38" s="20">
        <v>2</v>
      </c>
      <c r="AD38" s="20">
        <v>0</v>
      </c>
      <c r="AE38" s="20">
        <v>0</v>
      </c>
      <c r="AF38" s="12">
        <v>3</v>
      </c>
    </row>
    <row r="39" spans="1:32" s="4" customFormat="1" ht="12.75" thickBot="1">
      <c r="A39" s="17"/>
      <c r="B39" s="21" t="s">
        <v>6</v>
      </c>
      <c r="C39" s="21">
        <f>SUM(C26:C38)</f>
        <v>78</v>
      </c>
      <c r="D39" s="21">
        <v>200</v>
      </c>
      <c r="E39" s="21">
        <f>SUM(E26:E38)</f>
        <v>21</v>
      </c>
      <c r="F39" s="21">
        <f>SUM(F26:F38)</f>
        <v>46</v>
      </c>
      <c r="G39" s="25">
        <f t="shared" si="11"/>
        <v>45.65217391304348</v>
      </c>
      <c r="H39" s="21">
        <f>SUM(H26:H38)</f>
        <v>9</v>
      </c>
      <c r="I39" s="21">
        <f>SUM(I26:I38)</f>
        <v>17</v>
      </c>
      <c r="J39" s="25">
        <f t="shared" si="12"/>
        <v>52.94117647058824</v>
      </c>
      <c r="K39" s="21">
        <f>SUM(K26:K38)</f>
        <v>2</v>
      </c>
      <c r="L39" s="21">
        <f>SUM(L26:L38)</f>
        <v>7</v>
      </c>
      <c r="M39" s="25">
        <f t="shared" si="13"/>
        <v>28.57142857142857</v>
      </c>
      <c r="N39" s="21">
        <f>SUM(N26:N38)</f>
        <v>32</v>
      </c>
      <c r="O39" s="21">
        <f>SUM(O26:O38)</f>
        <v>70</v>
      </c>
      <c r="P39" s="25">
        <f t="shared" si="15"/>
        <v>45.714285714285715</v>
      </c>
      <c r="Q39" s="21">
        <f>SUM(Q26:Q38)</f>
        <v>12</v>
      </c>
      <c r="R39" s="21">
        <f>SUM(R26:R38)</f>
        <v>15</v>
      </c>
      <c r="S39" s="25">
        <f t="shared" si="16"/>
        <v>80</v>
      </c>
      <c r="T39" s="21">
        <f aca="true" t="shared" si="17" ref="T39:AF39">SUM(T26:T38)</f>
        <v>29</v>
      </c>
      <c r="U39" s="21">
        <f t="shared" si="17"/>
        <v>21</v>
      </c>
      <c r="V39" s="21">
        <f t="shared" si="17"/>
        <v>50</v>
      </c>
      <c r="W39" s="21">
        <f t="shared" si="17"/>
        <v>17</v>
      </c>
      <c r="X39" s="21">
        <f t="shared" si="17"/>
        <v>17</v>
      </c>
      <c r="Y39" s="21">
        <f t="shared" si="17"/>
        <v>24</v>
      </c>
      <c r="Z39" s="21">
        <f t="shared" si="17"/>
        <v>17</v>
      </c>
      <c r="AA39" s="21">
        <f t="shared" si="17"/>
        <v>7</v>
      </c>
      <c r="AB39" s="21">
        <f t="shared" si="17"/>
        <v>3</v>
      </c>
      <c r="AC39" s="21">
        <f t="shared" si="17"/>
        <v>5</v>
      </c>
      <c r="AD39" s="21">
        <f t="shared" si="17"/>
        <v>0</v>
      </c>
      <c r="AE39" s="21">
        <f t="shared" si="17"/>
        <v>0</v>
      </c>
      <c r="AF39" s="21">
        <f t="shared" si="17"/>
        <v>109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10</v>
      </c>
      <c r="I43" s="4">
        <v>22</v>
      </c>
      <c r="J43" s="5"/>
      <c r="M43" s="5"/>
      <c r="P43" s="5"/>
      <c r="S43" s="5"/>
    </row>
    <row r="44" spans="7:19" s="4" customFormat="1" ht="12">
      <c r="G44" s="5">
        <v>2</v>
      </c>
      <c r="H44" s="4">
        <v>19</v>
      </c>
      <c r="I44" s="4">
        <v>23</v>
      </c>
      <c r="J44" s="5"/>
      <c r="M44" s="5"/>
      <c r="P44" s="5"/>
      <c r="S44" s="5"/>
    </row>
    <row r="45" spans="7:19" s="4" customFormat="1" ht="12">
      <c r="G45" s="5">
        <v>3</v>
      </c>
      <c r="H45" s="4">
        <v>2</v>
      </c>
      <c r="I45" s="4">
        <v>18</v>
      </c>
      <c r="J45" s="5"/>
      <c r="M45" s="5"/>
      <c r="P45" s="5"/>
      <c r="S45" s="5"/>
    </row>
    <row r="46" spans="7:19" s="4" customFormat="1" ht="12">
      <c r="G46" s="5">
        <v>4</v>
      </c>
      <c r="H46" s="4">
        <v>15</v>
      </c>
      <c r="I46" s="4">
        <v>15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2009-05-10T06:34:17Z</dcterms:modified>
  <cp:category/>
  <cp:version/>
  <cp:contentType/>
  <cp:contentStatus/>
</cp:coreProperties>
</file>