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815" activeTab="0"/>
  </bookViews>
  <sheets>
    <sheet name="Mérközés statisztikája" sheetId="1" r:id="rId1"/>
    <sheet name="Mérközés eseményei" sheetId="2" r:id="rId2"/>
  </sheets>
  <definedNames/>
  <calcPr fullCalcOnLoad="1"/>
</workbook>
</file>

<file path=xl/sharedStrings.xml><?xml version="1.0" encoding="utf-8"?>
<sst xmlns="http://schemas.openxmlformats.org/spreadsheetml/2006/main" count="133" uniqueCount="72">
  <si>
    <t>Mez</t>
  </si>
  <si>
    <t>Játékos</t>
  </si>
  <si>
    <t>Pont</t>
  </si>
  <si>
    <t>%</t>
  </si>
  <si>
    <t>IBM</t>
  </si>
  <si>
    <t>Csapat</t>
  </si>
  <si>
    <t>Összesen</t>
  </si>
  <si>
    <t>Idő</t>
  </si>
  <si>
    <t>Közeli</t>
  </si>
  <si>
    <t>Sik</t>
  </si>
  <si>
    <t>Kis</t>
  </si>
  <si>
    <t>Középtávoli</t>
  </si>
  <si>
    <t>Összes dobás</t>
  </si>
  <si>
    <t>Büntető</t>
  </si>
  <si>
    <t>Lepattanó</t>
  </si>
  <si>
    <t>Védő</t>
  </si>
  <si>
    <t>Tám</t>
  </si>
  <si>
    <t>F</t>
  </si>
  <si>
    <t>KF</t>
  </si>
  <si>
    <t>A</t>
  </si>
  <si>
    <t>Bl</t>
  </si>
  <si>
    <t>H</t>
  </si>
  <si>
    <t>Össz</t>
  </si>
  <si>
    <t>Szer</t>
  </si>
  <si>
    <t>Elad</t>
  </si>
  <si>
    <t>Távoli</t>
  </si>
  <si>
    <t>Zs</t>
  </si>
  <si>
    <t>Th.</t>
  </si>
  <si>
    <t>Kiss Lenke KS - Szolnoki SI   (40:00) 69-55</t>
  </si>
  <si>
    <t>Kiss Lenke KS</t>
  </si>
  <si>
    <t>Bartucz Daniella</t>
  </si>
  <si>
    <t>*</t>
  </si>
  <si>
    <t>Berényi Luca</t>
  </si>
  <si>
    <t>Kovács Zsuzsanna</t>
  </si>
  <si>
    <t>Nagy Andrea</t>
  </si>
  <si>
    <t>Orosz Anett</t>
  </si>
  <si>
    <t>Papp Dóra</t>
  </si>
  <si>
    <t>Szabó Enikő</t>
  </si>
  <si>
    <t>Thamó Emese</t>
  </si>
  <si>
    <t>Tokaji Krisztina</t>
  </si>
  <si>
    <t>Tóth Lili</t>
  </si>
  <si>
    <t>Udvardi Sarolta</t>
  </si>
  <si>
    <t>Vitkovszky Vivien</t>
  </si>
  <si>
    <t>Szolnoki SI</t>
  </si>
  <si>
    <t>Bakos Panna</t>
  </si>
  <si>
    <t>Benedek Bernadett</t>
  </si>
  <si>
    <t>Bódi Bettina</t>
  </si>
  <si>
    <t>Fazekas Fruzsina</t>
  </si>
  <si>
    <t>Gyuricza Kitti</t>
  </si>
  <si>
    <t>Héricz Regina</t>
  </si>
  <si>
    <t>Pető Inez</t>
  </si>
  <si>
    <t>Rontó Nóra</t>
  </si>
  <si>
    <t>Szabó Dóra</t>
  </si>
  <si>
    <t>Szabó II. Dóra</t>
  </si>
  <si>
    <t>Szabó Kinga</t>
  </si>
  <si>
    <t>Home</t>
  </si>
  <si>
    <t>Away</t>
  </si>
  <si>
    <t>14:00</t>
  </si>
  <si>
    <t>5:00</t>
  </si>
  <si>
    <t>9:00</t>
  </si>
  <si>
    <t>19:00</t>
  </si>
  <si>
    <t>25:00</t>
  </si>
  <si>
    <t>12:00</t>
  </si>
  <si>
    <t>15:00</t>
  </si>
  <si>
    <t>3:00</t>
  </si>
  <si>
    <t>21:00</t>
  </si>
  <si>
    <t>27:00</t>
  </si>
  <si>
    <t>28:00</t>
  </si>
  <si>
    <t>22:00</t>
  </si>
  <si>
    <t>24:00</t>
  </si>
  <si>
    <t>26:00</t>
  </si>
  <si>
    <t>Földvári Melitta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</si>
</sst>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h:mm;@"/>
  </numFmts>
  <fonts count="6">
    <font>
      <sz val="10"/>
      <name val="Arial"/>
      <family val="0"/>
    </font>
    <font>
      <b/>
      <sz val="12"/>
      <name val="Haettenschweiler"/>
      <family val="2"/>
    </font>
    <font>
      <sz val="12"/>
      <name val="Haettenschweiler"/>
      <family val="2"/>
    </font>
    <font>
      <sz val="9"/>
      <name val="Haettenschweiler"/>
      <family val="2"/>
    </font>
    <font>
      <sz val="10"/>
      <name val="Haettenschweiler"/>
      <family val="2"/>
    </font>
    <font>
      <b/>
      <sz val="9"/>
      <name val="Haettenschweile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180" fontId="1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 horizontal="center"/>
    </xf>
    <xf numFmtId="180" fontId="3" fillId="0" borderId="7" xfId="0" applyNumberFormat="1" applyFont="1" applyBorder="1" applyAlignment="1">
      <alignment horizontal="center"/>
    </xf>
    <xf numFmtId="180" fontId="3" fillId="0" borderId="7" xfId="0" applyNumberFormat="1" applyFont="1" applyBorder="1" applyAlignment="1">
      <alignment/>
    </xf>
    <xf numFmtId="180" fontId="3" fillId="0" borderId="8" xfId="0" applyNumberFormat="1" applyFont="1" applyBorder="1" applyAlignment="1">
      <alignment/>
    </xf>
    <xf numFmtId="0" fontId="3" fillId="0" borderId="6" xfId="0" applyFont="1" applyBorder="1" applyAlignment="1">
      <alignment horizontal="centerContinuous"/>
    </xf>
    <xf numFmtId="180" fontId="3" fillId="0" borderId="6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5" fillId="0" borderId="7" xfId="0" applyFont="1" applyBorder="1" applyAlignment="1">
      <alignment/>
    </xf>
    <xf numFmtId="181" fontId="3" fillId="0" borderId="7" xfId="0" applyNumberFormat="1" applyFont="1" applyBorder="1" applyAlignment="1">
      <alignment/>
    </xf>
    <xf numFmtId="49" fontId="3" fillId="0" borderId="7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4"/>
  <sheetViews>
    <sheetView tabSelected="1" workbookViewId="0" topLeftCell="A17">
      <selection activeCell="B35" sqref="B35"/>
    </sheetView>
  </sheetViews>
  <sheetFormatPr defaultColWidth="9.140625" defaultRowHeight="12.75"/>
  <cols>
    <col min="1" max="1" width="3.00390625" style="7" customWidth="1"/>
    <col min="2" max="2" width="22.57421875" style="7" customWidth="1"/>
    <col min="3" max="3" width="3.28125" style="7" customWidth="1"/>
    <col min="4" max="4" width="4.7109375" style="7" customWidth="1"/>
    <col min="5" max="6" width="3.00390625" style="7" customWidth="1"/>
    <col min="7" max="7" width="3.7109375" style="8" customWidth="1"/>
    <col min="8" max="9" width="3.00390625" style="7" customWidth="1"/>
    <col min="10" max="10" width="3.7109375" style="8" customWidth="1"/>
    <col min="11" max="12" width="3.00390625" style="7" customWidth="1"/>
    <col min="13" max="13" width="3.7109375" style="8" customWidth="1"/>
    <col min="14" max="15" width="3.00390625" style="7" customWidth="1"/>
    <col min="16" max="16" width="3.7109375" style="8" customWidth="1"/>
    <col min="17" max="18" width="3.00390625" style="7" customWidth="1"/>
    <col min="19" max="19" width="3.7109375" style="8" customWidth="1"/>
    <col min="20" max="32" width="3.00390625" style="7" customWidth="1"/>
    <col min="33" max="16384" width="9.140625" style="7" customWidth="1"/>
  </cols>
  <sheetData>
    <row r="1" spans="1:32" s="3" customFormat="1" ht="14.25">
      <c r="A1" s="1" t="s">
        <v>28</v>
      </c>
      <c r="B1" s="1"/>
      <c r="C1" s="1"/>
      <c r="D1" s="1"/>
      <c r="E1" s="1"/>
      <c r="F1" s="1"/>
      <c r="G1" s="2"/>
      <c r="H1" s="1"/>
      <c r="I1" s="1"/>
      <c r="J1" s="2"/>
      <c r="K1" s="1"/>
      <c r="L1" s="1"/>
      <c r="M1" s="2"/>
      <c r="N1" s="1"/>
      <c r="O1" s="1"/>
      <c r="P1" s="2"/>
      <c r="Q1" s="1"/>
      <c r="R1" s="1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7:19" s="4" customFormat="1" ht="12">
      <c r="G2" s="5"/>
      <c r="J2" s="5"/>
      <c r="M2" s="5"/>
      <c r="P2" s="5"/>
      <c r="S2" s="5"/>
    </row>
    <row r="3" spans="1:19" s="9" customFormat="1" ht="14.25">
      <c r="A3" s="9" t="s">
        <v>29</v>
      </c>
      <c r="G3" s="10"/>
      <c r="J3" s="10"/>
      <c r="M3" s="10"/>
      <c r="P3" s="10"/>
      <c r="S3" s="10"/>
    </row>
    <row r="4" spans="7:19" s="4" customFormat="1" ht="5.25" customHeight="1" thickBot="1">
      <c r="G4" s="5"/>
      <c r="J4" s="5"/>
      <c r="M4" s="5"/>
      <c r="P4" s="5"/>
      <c r="S4" s="5"/>
    </row>
    <row r="5" spans="1:32" s="6" customFormat="1" ht="12">
      <c r="A5" s="14" t="s">
        <v>0</v>
      </c>
      <c r="B5" s="18" t="s">
        <v>1</v>
      </c>
      <c r="C5" s="22" t="s">
        <v>2</v>
      </c>
      <c r="D5" s="22" t="s">
        <v>7</v>
      </c>
      <c r="E5" s="26" t="s">
        <v>8</v>
      </c>
      <c r="F5" s="26"/>
      <c r="G5" s="27"/>
      <c r="H5" s="26" t="s">
        <v>11</v>
      </c>
      <c r="I5" s="26"/>
      <c r="J5" s="27"/>
      <c r="K5" s="26" t="s">
        <v>25</v>
      </c>
      <c r="L5" s="26"/>
      <c r="M5" s="27"/>
      <c r="N5" s="26" t="s">
        <v>12</v>
      </c>
      <c r="O5" s="26"/>
      <c r="P5" s="27"/>
      <c r="Q5" s="26" t="s">
        <v>13</v>
      </c>
      <c r="R5" s="26"/>
      <c r="S5" s="27"/>
      <c r="T5" s="26" t="s">
        <v>14</v>
      </c>
      <c r="U5" s="26"/>
      <c r="V5" s="26"/>
      <c r="W5" s="22" t="s">
        <v>23</v>
      </c>
      <c r="X5" s="22" t="s">
        <v>24</v>
      </c>
      <c r="Y5" s="22" t="s">
        <v>17</v>
      </c>
      <c r="Z5" s="22" t="s">
        <v>18</v>
      </c>
      <c r="AA5" s="22" t="s">
        <v>19</v>
      </c>
      <c r="AB5" s="22" t="s">
        <v>20</v>
      </c>
      <c r="AC5" s="22" t="s">
        <v>21</v>
      </c>
      <c r="AD5" s="22" t="s">
        <v>27</v>
      </c>
      <c r="AE5" s="22" t="s">
        <v>26</v>
      </c>
      <c r="AF5" s="11" t="s">
        <v>4</v>
      </c>
    </row>
    <row r="6" spans="1:32" s="6" customFormat="1" ht="12">
      <c r="A6" s="15"/>
      <c r="B6" s="19"/>
      <c r="C6" s="19"/>
      <c r="D6" s="19"/>
      <c r="E6" s="19" t="s">
        <v>9</v>
      </c>
      <c r="F6" s="19" t="s">
        <v>10</v>
      </c>
      <c r="G6" s="23" t="s">
        <v>3</v>
      </c>
      <c r="H6" s="19" t="s">
        <v>9</v>
      </c>
      <c r="I6" s="19" t="s">
        <v>10</v>
      </c>
      <c r="J6" s="23" t="s">
        <v>3</v>
      </c>
      <c r="K6" s="19" t="s">
        <v>9</v>
      </c>
      <c r="L6" s="19" t="s">
        <v>10</v>
      </c>
      <c r="M6" s="23" t="s">
        <v>3</v>
      </c>
      <c r="N6" s="19" t="s">
        <v>9</v>
      </c>
      <c r="O6" s="19" t="s">
        <v>10</v>
      </c>
      <c r="P6" s="23" t="s">
        <v>3</v>
      </c>
      <c r="Q6" s="19" t="s">
        <v>9</v>
      </c>
      <c r="R6" s="19" t="s">
        <v>10</v>
      </c>
      <c r="S6" s="23" t="s">
        <v>3</v>
      </c>
      <c r="T6" s="19" t="s">
        <v>15</v>
      </c>
      <c r="U6" s="19" t="s">
        <v>16</v>
      </c>
      <c r="V6" s="19" t="s">
        <v>22</v>
      </c>
      <c r="W6" s="19"/>
      <c r="X6" s="19"/>
      <c r="Y6" s="19"/>
      <c r="Z6" s="19"/>
      <c r="AA6" s="19"/>
      <c r="AB6" s="19"/>
      <c r="AC6" s="19"/>
      <c r="AD6" s="19"/>
      <c r="AE6" s="19"/>
      <c r="AF6" s="13"/>
    </row>
    <row r="7" spans="1:32" s="4" customFormat="1" ht="12">
      <c r="A7" s="16">
        <v>0</v>
      </c>
      <c r="B7" s="20" t="s">
        <v>5</v>
      </c>
      <c r="C7" s="20">
        <f>E7*2+H7*2+K7*3+Q7</f>
        <v>0</v>
      </c>
      <c r="D7" s="32">
        <v>0</v>
      </c>
      <c r="E7" s="20">
        <v>0</v>
      </c>
      <c r="F7" s="20">
        <v>0</v>
      </c>
      <c r="G7" s="24">
        <f>IF(F7=0,0,E7/F7*100)</f>
        <v>0</v>
      </c>
      <c r="H7" s="20">
        <v>0</v>
      </c>
      <c r="I7" s="20">
        <v>0</v>
      </c>
      <c r="J7" s="24">
        <f>IF(I7=0,0,H7/I7*100)</f>
        <v>0</v>
      </c>
      <c r="K7" s="20">
        <v>0</v>
      </c>
      <c r="L7" s="20">
        <v>0</v>
      </c>
      <c r="M7" s="24">
        <f>IF(L7=0,0,K7/L7*100)</f>
        <v>0</v>
      </c>
      <c r="N7" s="20">
        <f>E7+H7+K7</f>
        <v>0</v>
      </c>
      <c r="O7" s="20">
        <f aca="true" t="shared" si="0" ref="O7:O19">F7+I7+L7</f>
        <v>0</v>
      </c>
      <c r="P7" s="24">
        <f>IF(O7=0,0,N7/O7*100)</f>
        <v>0</v>
      </c>
      <c r="Q7" s="20">
        <v>0</v>
      </c>
      <c r="R7" s="20">
        <v>0</v>
      </c>
      <c r="S7" s="24">
        <f>IF(R7=0,0,Q7/R7*100)</f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12">
        <v>0</v>
      </c>
    </row>
    <row r="8" spans="1:33" s="4" customFormat="1" ht="12">
      <c r="A8" s="16">
        <v>44</v>
      </c>
      <c r="B8" s="29" t="s">
        <v>30</v>
      </c>
      <c r="C8" s="20">
        <f aca="true" t="shared" si="1" ref="C8:C19">E8*2+H8*2+K8*3+Q8</f>
        <v>6</v>
      </c>
      <c r="D8" s="31" t="s">
        <v>57</v>
      </c>
      <c r="E8" s="20">
        <v>3</v>
      </c>
      <c r="F8" s="20">
        <v>5</v>
      </c>
      <c r="G8" s="24">
        <f aca="true" t="shared" si="2" ref="G8:G20">IF(F8=0,0,E8/F8*100)</f>
        <v>60</v>
      </c>
      <c r="H8" s="20">
        <v>0</v>
      </c>
      <c r="I8" s="20">
        <v>1</v>
      </c>
      <c r="J8" s="24">
        <f aca="true" t="shared" si="3" ref="J8:J20">IF(I8=0,0,H8/I8*100)</f>
        <v>0</v>
      </c>
      <c r="K8" s="20">
        <v>0</v>
      </c>
      <c r="L8" s="20">
        <v>0</v>
      </c>
      <c r="M8" s="24">
        <f aca="true" t="shared" si="4" ref="M8:M20">IF(L8=0,0,K8/L8*100)</f>
        <v>0</v>
      </c>
      <c r="N8" s="20">
        <f aca="true" t="shared" si="5" ref="N8:N19">E8+H8+K8</f>
        <v>3</v>
      </c>
      <c r="O8" s="20">
        <f t="shared" si="0"/>
        <v>6</v>
      </c>
      <c r="P8" s="24">
        <f aca="true" t="shared" si="6" ref="P8:P20">IF(O8=0,0,N8/O8*100)</f>
        <v>50</v>
      </c>
      <c r="Q8" s="20">
        <v>0</v>
      </c>
      <c r="R8" s="20">
        <v>1</v>
      </c>
      <c r="S8" s="24">
        <f aca="true" t="shared" si="7" ref="S8:S20">IF(R8=0,0,Q8/R8*100)</f>
        <v>0</v>
      </c>
      <c r="T8" s="20">
        <v>2</v>
      </c>
      <c r="U8" s="20">
        <v>1</v>
      </c>
      <c r="V8" s="20">
        <v>3</v>
      </c>
      <c r="W8" s="20">
        <v>0</v>
      </c>
      <c r="X8" s="20">
        <v>0</v>
      </c>
      <c r="Y8" s="20">
        <v>5</v>
      </c>
      <c r="Z8" s="20">
        <v>1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12">
        <v>6</v>
      </c>
      <c r="AG8" s="4" t="s">
        <v>31</v>
      </c>
    </row>
    <row r="9" spans="1:32" s="4" customFormat="1" ht="12">
      <c r="A9" s="16">
        <v>24</v>
      </c>
      <c r="B9" s="20" t="s">
        <v>32</v>
      </c>
      <c r="C9" s="20">
        <f t="shared" si="1"/>
        <v>0</v>
      </c>
      <c r="D9" s="31" t="s">
        <v>58</v>
      </c>
      <c r="E9" s="20">
        <v>0</v>
      </c>
      <c r="F9" s="20">
        <v>0</v>
      </c>
      <c r="G9" s="24">
        <f t="shared" si="2"/>
        <v>0</v>
      </c>
      <c r="H9" s="20">
        <v>0</v>
      </c>
      <c r="I9" s="20">
        <v>0</v>
      </c>
      <c r="J9" s="24">
        <f t="shared" si="3"/>
        <v>0</v>
      </c>
      <c r="K9" s="20">
        <v>0</v>
      </c>
      <c r="L9" s="20">
        <v>0</v>
      </c>
      <c r="M9" s="24">
        <f t="shared" si="4"/>
        <v>0</v>
      </c>
      <c r="N9" s="20">
        <f t="shared" si="5"/>
        <v>0</v>
      </c>
      <c r="O9" s="20">
        <f t="shared" si="0"/>
        <v>0</v>
      </c>
      <c r="P9" s="24">
        <f t="shared" si="6"/>
        <v>0</v>
      </c>
      <c r="Q9" s="20">
        <v>0</v>
      </c>
      <c r="R9" s="20">
        <v>0</v>
      </c>
      <c r="S9" s="24">
        <f t="shared" si="7"/>
        <v>0</v>
      </c>
      <c r="T9" s="20">
        <v>1</v>
      </c>
      <c r="U9" s="20">
        <v>0</v>
      </c>
      <c r="V9" s="20">
        <v>1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12">
        <v>1</v>
      </c>
    </row>
    <row r="10" spans="1:32" s="4" customFormat="1" ht="12">
      <c r="A10" s="16">
        <v>25</v>
      </c>
      <c r="B10" s="20" t="s">
        <v>33</v>
      </c>
      <c r="C10" s="20">
        <f t="shared" si="1"/>
        <v>0</v>
      </c>
      <c r="D10" s="31" t="s">
        <v>59</v>
      </c>
      <c r="E10" s="20">
        <v>0</v>
      </c>
      <c r="F10" s="20">
        <v>0</v>
      </c>
      <c r="G10" s="24">
        <f t="shared" si="2"/>
        <v>0</v>
      </c>
      <c r="H10" s="20">
        <v>0</v>
      </c>
      <c r="I10" s="20">
        <v>1</v>
      </c>
      <c r="J10" s="24">
        <f t="shared" si="3"/>
        <v>0</v>
      </c>
      <c r="K10" s="20">
        <v>0</v>
      </c>
      <c r="L10" s="20">
        <v>0</v>
      </c>
      <c r="M10" s="24">
        <f t="shared" si="4"/>
        <v>0</v>
      </c>
      <c r="N10" s="20">
        <f t="shared" si="5"/>
        <v>0</v>
      </c>
      <c r="O10" s="20">
        <f t="shared" si="0"/>
        <v>1</v>
      </c>
      <c r="P10" s="24">
        <f t="shared" si="6"/>
        <v>0</v>
      </c>
      <c r="Q10" s="20">
        <v>0</v>
      </c>
      <c r="R10" s="20">
        <v>0</v>
      </c>
      <c r="S10" s="24">
        <f t="shared" si="7"/>
        <v>0</v>
      </c>
      <c r="T10" s="20">
        <v>1</v>
      </c>
      <c r="U10" s="20">
        <v>0</v>
      </c>
      <c r="V10" s="20">
        <v>1</v>
      </c>
      <c r="W10" s="20">
        <v>0</v>
      </c>
      <c r="X10" s="20">
        <v>0</v>
      </c>
      <c r="Y10" s="20">
        <v>1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12">
        <v>0</v>
      </c>
    </row>
    <row r="11" spans="1:32" s="4" customFormat="1" ht="12">
      <c r="A11" s="16">
        <v>9</v>
      </c>
      <c r="B11" s="20" t="s">
        <v>34</v>
      </c>
      <c r="C11" s="20">
        <f t="shared" si="1"/>
        <v>16</v>
      </c>
      <c r="D11" s="31" t="s">
        <v>60</v>
      </c>
      <c r="E11" s="20">
        <v>7</v>
      </c>
      <c r="F11" s="20">
        <v>9</v>
      </c>
      <c r="G11" s="24">
        <f t="shared" si="2"/>
        <v>77.77777777777779</v>
      </c>
      <c r="H11" s="20">
        <v>0</v>
      </c>
      <c r="I11" s="20">
        <v>1</v>
      </c>
      <c r="J11" s="24">
        <f t="shared" si="3"/>
        <v>0</v>
      </c>
      <c r="K11" s="20">
        <v>0</v>
      </c>
      <c r="L11" s="20">
        <v>0</v>
      </c>
      <c r="M11" s="24">
        <f t="shared" si="4"/>
        <v>0</v>
      </c>
      <c r="N11" s="20">
        <f t="shared" si="5"/>
        <v>7</v>
      </c>
      <c r="O11" s="20">
        <f t="shared" si="0"/>
        <v>10</v>
      </c>
      <c r="P11" s="24">
        <f t="shared" si="6"/>
        <v>70</v>
      </c>
      <c r="Q11" s="20">
        <v>2</v>
      </c>
      <c r="R11" s="20">
        <v>7</v>
      </c>
      <c r="S11" s="24">
        <f t="shared" si="7"/>
        <v>28.57142857142857</v>
      </c>
      <c r="T11" s="20">
        <v>2</v>
      </c>
      <c r="U11" s="20">
        <v>3</v>
      </c>
      <c r="V11" s="20">
        <v>5</v>
      </c>
      <c r="W11" s="20">
        <v>0</v>
      </c>
      <c r="X11" s="20">
        <v>0</v>
      </c>
      <c r="Y11" s="20">
        <v>5</v>
      </c>
      <c r="Z11" s="20">
        <v>4</v>
      </c>
      <c r="AA11" s="20">
        <v>0</v>
      </c>
      <c r="AB11" s="20">
        <v>1</v>
      </c>
      <c r="AC11" s="20">
        <v>0</v>
      </c>
      <c r="AD11" s="20">
        <v>0</v>
      </c>
      <c r="AE11" s="20">
        <v>0</v>
      </c>
      <c r="AF11" s="12">
        <v>18</v>
      </c>
    </row>
    <row r="12" spans="1:32" s="4" customFormat="1" ht="12">
      <c r="A12" s="16">
        <v>17</v>
      </c>
      <c r="B12" s="20" t="s">
        <v>35</v>
      </c>
      <c r="C12" s="20">
        <f t="shared" si="1"/>
        <v>10</v>
      </c>
      <c r="D12" s="31" t="s">
        <v>61</v>
      </c>
      <c r="E12" s="20">
        <v>4</v>
      </c>
      <c r="F12" s="20">
        <v>5</v>
      </c>
      <c r="G12" s="24">
        <f t="shared" si="2"/>
        <v>80</v>
      </c>
      <c r="H12" s="20">
        <v>1</v>
      </c>
      <c r="I12" s="20">
        <v>2</v>
      </c>
      <c r="J12" s="24">
        <f t="shared" si="3"/>
        <v>50</v>
      </c>
      <c r="K12" s="20">
        <v>0</v>
      </c>
      <c r="L12" s="20">
        <v>0</v>
      </c>
      <c r="M12" s="24">
        <f t="shared" si="4"/>
        <v>0</v>
      </c>
      <c r="N12" s="20">
        <f t="shared" si="5"/>
        <v>5</v>
      </c>
      <c r="O12" s="20">
        <f t="shared" si="0"/>
        <v>7</v>
      </c>
      <c r="P12" s="24">
        <f t="shared" si="6"/>
        <v>71.42857142857143</v>
      </c>
      <c r="Q12" s="20">
        <v>0</v>
      </c>
      <c r="R12" s="20">
        <v>0</v>
      </c>
      <c r="S12" s="24">
        <f t="shared" si="7"/>
        <v>0</v>
      </c>
      <c r="T12" s="20">
        <v>4</v>
      </c>
      <c r="U12" s="20">
        <v>2</v>
      </c>
      <c r="V12" s="20">
        <v>6</v>
      </c>
      <c r="W12" s="20">
        <v>2</v>
      </c>
      <c r="X12" s="20">
        <v>0</v>
      </c>
      <c r="Y12" s="20">
        <v>1</v>
      </c>
      <c r="Z12" s="20">
        <v>1</v>
      </c>
      <c r="AA12" s="20">
        <v>1</v>
      </c>
      <c r="AB12" s="20">
        <v>1</v>
      </c>
      <c r="AC12" s="20">
        <v>0</v>
      </c>
      <c r="AD12" s="20">
        <v>0</v>
      </c>
      <c r="AE12" s="20">
        <v>0</v>
      </c>
      <c r="AF12" s="12">
        <v>19</v>
      </c>
    </row>
    <row r="13" spans="1:33" s="4" customFormat="1" ht="12">
      <c r="A13" s="16">
        <v>22</v>
      </c>
      <c r="B13" s="29" t="s">
        <v>36</v>
      </c>
      <c r="C13" s="20">
        <f t="shared" si="1"/>
        <v>0</v>
      </c>
      <c r="D13" s="31" t="s">
        <v>62</v>
      </c>
      <c r="E13" s="20">
        <v>0</v>
      </c>
      <c r="F13" s="20">
        <v>2</v>
      </c>
      <c r="G13" s="24">
        <f t="shared" si="2"/>
        <v>0</v>
      </c>
      <c r="H13" s="20">
        <v>0</v>
      </c>
      <c r="I13" s="20">
        <v>0</v>
      </c>
      <c r="J13" s="24">
        <f t="shared" si="3"/>
        <v>0</v>
      </c>
      <c r="K13" s="20">
        <v>0</v>
      </c>
      <c r="L13" s="20">
        <v>0</v>
      </c>
      <c r="M13" s="24">
        <f t="shared" si="4"/>
        <v>0</v>
      </c>
      <c r="N13" s="20">
        <f t="shared" si="5"/>
        <v>0</v>
      </c>
      <c r="O13" s="20">
        <f t="shared" si="0"/>
        <v>2</v>
      </c>
      <c r="P13" s="24">
        <f t="shared" si="6"/>
        <v>0</v>
      </c>
      <c r="Q13" s="20">
        <v>0</v>
      </c>
      <c r="R13" s="20">
        <v>0</v>
      </c>
      <c r="S13" s="24">
        <f t="shared" si="7"/>
        <v>0</v>
      </c>
      <c r="T13" s="20">
        <v>0</v>
      </c>
      <c r="U13" s="20">
        <v>0</v>
      </c>
      <c r="V13" s="20">
        <v>0</v>
      </c>
      <c r="W13" s="20">
        <v>1</v>
      </c>
      <c r="X13" s="20">
        <v>0</v>
      </c>
      <c r="Y13" s="20">
        <v>0</v>
      </c>
      <c r="Z13" s="20">
        <v>0</v>
      </c>
      <c r="AA13" s="20">
        <v>1</v>
      </c>
      <c r="AB13" s="20">
        <v>0</v>
      </c>
      <c r="AC13" s="20">
        <v>0</v>
      </c>
      <c r="AD13" s="20">
        <v>0</v>
      </c>
      <c r="AE13" s="20">
        <v>0</v>
      </c>
      <c r="AF13" s="12">
        <v>0</v>
      </c>
      <c r="AG13" s="4" t="s">
        <v>31</v>
      </c>
    </row>
    <row r="14" spans="1:33" s="4" customFormat="1" ht="12">
      <c r="A14" s="16">
        <v>18</v>
      </c>
      <c r="B14" s="29" t="s">
        <v>37</v>
      </c>
      <c r="C14" s="20">
        <f t="shared" si="1"/>
        <v>2</v>
      </c>
      <c r="D14" s="31" t="s">
        <v>63</v>
      </c>
      <c r="E14" s="20">
        <v>0</v>
      </c>
      <c r="F14" s="20">
        <v>2</v>
      </c>
      <c r="G14" s="24">
        <f t="shared" si="2"/>
        <v>0</v>
      </c>
      <c r="H14" s="20">
        <v>1</v>
      </c>
      <c r="I14" s="20">
        <v>3</v>
      </c>
      <c r="J14" s="24">
        <f t="shared" si="3"/>
        <v>33.33333333333333</v>
      </c>
      <c r="K14" s="20">
        <v>0</v>
      </c>
      <c r="L14" s="20">
        <v>1</v>
      </c>
      <c r="M14" s="24">
        <f t="shared" si="4"/>
        <v>0</v>
      </c>
      <c r="N14" s="20">
        <f t="shared" si="5"/>
        <v>1</v>
      </c>
      <c r="O14" s="20">
        <f t="shared" si="0"/>
        <v>6</v>
      </c>
      <c r="P14" s="24">
        <f t="shared" si="6"/>
        <v>16.666666666666664</v>
      </c>
      <c r="Q14" s="20">
        <v>0</v>
      </c>
      <c r="R14" s="20">
        <v>0</v>
      </c>
      <c r="S14" s="24">
        <f t="shared" si="7"/>
        <v>0</v>
      </c>
      <c r="T14" s="20">
        <v>0</v>
      </c>
      <c r="U14" s="20">
        <v>0</v>
      </c>
      <c r="V14" s="20">
        <v>0</v>
      </c>
      <c r="W14" s="20">
        <v>2</v>
      </c>
      <c r="X14" s="20">
        <v>0</v>
      </c>
      <c r="Y14" s="20">
        <v>1</v>
      </c>
      <c r="Z14" s="20">
        <v>0</v>
      </c>
      <c r="AA14" s="20">
        <v>1</v>
      </c>
      <c r="AB14" s="20">
        <v>0</v>
      </c>
      <c r="AC14" s="20">
        <v>0</v>
      </c>
      <c r="AD14" s="20">
        <v>0</v>
      </c>
      <c r="AE14" s="20">
        <v>0</v>
      </c>
      <c r="AF14" s="12">
        <v>0</v>
      </c>
      <c r="AG14" s="4" t="s">
        <v>31</v>
      </c>
    </row>
    <row r="15" spans="1:32" s="4" customFormat="1" ht="12">
      <c r="A15" s="16">
        <v>19</v>
      </c>
      <c r="B15" s="20" t="s">
        <v>38</v>
      </c>
      <c r="C15" s="20">
        <f t="shared" si="1"/>
        <v>0</v>
      </c>
      <c r="D15" s="31" t="s">
        <v>64</v>
      </c>
      <c r="E15" s="20">
        <v>0</v>
      </c>
      <c r="F15" s="20">
        <v>0</v>
      </c>
      <c r="G15" s="24">
        <f t="shared" si="2"/>
        <v>0</v>
      </c>
      <c r="H15" s="20">
        <v>0</v>
      </c>
      <c r="I15" s="20">
        <v>0</v>
      </c>
      <c r="J15" s="24">
        <f t="shared" si="3"/>
        <v>0</v>
      </c>
      <c r="K15" s="20">
        <v>0</v>
      </c>
      <c r="L15" s="20">
        <v>0</v>
      </c>
      <c r="M15" s="24">
        <f t="shared" si="4"/>
        <v>0</v>
      </c>
      <c r="N15" s="20">
        <f t="shared" si="5"/>
        <v>0</v>
      </c>
      <c r="O15" s="20">
        <f t="shared" si="0"/>
        <v>0</v>
      </c>
      <c r="P15" s="24">
        <f t="shared" si="6"/>
        <v>0</v>
      </c>
      <c r="Q15" s="20">
        <v>0</v>
      </c>
      <c r="R15" s="20">
        <v>0</v>
      </c>
      <c r="S15" s="24">
        <f t="shared" si="7"/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1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12">
        <v>0</v>
      </c>
    </row>
    <row r="16" spans="1:32" s="4" customFormat="1" ht="12">
      <c r="A16" s="16">
        <v>4</v>
      </c>
      <c r="B16" s="20" t="s">
        <v>39</v>
      </c>
      <c r="C16" s="20">
        <f t="shared" si="1"/>
        <v>8</v>
      </c>
      <c r="D16" s="31" t="s">
        <v>65</v>
      </c>
      <c r="E16" s="20">
        <v>3</v>
      </c>
      <c r="F16" s="20">
        <v>8</v>
      </c>
      <c r="G16" s="24">
        <f t="shared" si="2"/>
        <v>37.5</v>
      </c>
      <c r="H16" s="20">
        <v>1</v>
      </c>
      <c r="I16" s="20">
        <v>2</v>
      </c>
      <c r="J16" s="24">
        <f t="shared" si="3"/>
        <v>50</v>
      </c>
      <c r="K16" s="20">
        <v>0</v>
      </c>
      <c r="L16" s="20">
        <v>0</v>
      </c>
      <c r="M16" s="24">
        <f t="shared" si="4"/>
        <v>0</v>
      </c>
      <c r="N16" s="20">
        <f t="shared" si="5"/>
        <v>4</v>
      </c>
      <c r="O16" s="20">
        <f t="shared" si="0"/>
        <v>10</v>
      </c>
      <c r="P16" s="24">
        <f t="shared" si="6"/>
        <v>40</v>
      </c>
      <c r="Q16" s="20">
        <v>0</v>
      </c>
      <c r="R16" s="20">
        <v>0</v>
      </c>
      <c r="S16" s="24">
        <f t="shared" si="7"/>
        <v>0</v>
      </c>
      <c r="T16" s="20">
        <v>2</v>
      </c>
      <c r="U16" s="20">
        <v>3</v>
      </c>
      <c r="V16" s="20">
        <v>5</v>
      </c>
      <c r="W16" s="20">
        <v>1</v>
      </c>
      <c r="X16" s="20">
        <v>1</v>
      </c>
      <c r="Y16" s="20">
        <v>2</v>
      </c>
      <c r="Z16" s="20">
        <v>1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12">
        <v>8</v>
      </c>
    </row>
    <row r="17" spans="1:33" s="4" customFormat="1" ht="12">
      <c r="A17" s="16">
        <v>14</v>
      </c>
      <c r="B17" s="29" t="s">
        <v>40</v>
      </c>
      <c r="C17" s="20">
        <f t="shared" si="1"/>
        <v>9</v>
      </c>
      <c r="D17" s="31" t="s">
        <v>66</v>
      </c>
      <c r="E17" s="20">
        <v>2</v>
      </c>
      <c r="F17" s="20">
        <v>8</v>
      </c>
      <c r="G17" s="24">
        <f t="shared" si="2"/>
        <v>25</v>
      </c>
      <c r="H17" s="20">
        <v>1</v>
      </c>
      <c r="I17" s="20">
        <v>4</v>
      </c>
      <c r="J17" s="24">
        <f t="shared" si="3"/>
        <v>25</v>
      </c>
      <c r="K17" s="20">
        <v>0</v>
      </c>
      <c r="L17" s="20">
        <v>0</v>
      </c>
      <c r="M17" s="24">
        <f t="shared" si="4"/>
        <v>0</v>
      </c>
      <c r="N17" s="20">
        <f t="shared" si="5"/>
        <v>3</v>
      </c>
      <c r="O17" s="20">
        <f t="shared" si="0"/>
        <v>12</v>
      </c>
      <c r="P17" s="24">
        <f t="shared" si="6"/>
        <v>25</v>
      </c>
      <c r="Q17" s="20">
        <v>3</v>
      </c>
      <c r="R17" s="20">
        <v>8</v>
      </c>
      <c r="S17" s="24">
        <f t="shared" si="7"/>
        <v>37.5</v>
      </c>
      <c r="T17" s="20">
        <v>1</v>
      </c>
      <c r="U17" s="20">
        <v>3</v>
      </c>
      <c r="V17" s="20">
        <v>4</v>
      </c>
      <c r="W17" s="20">
        <v>6</v>
      </c>
      <c r="X17" s="20">
        <v>4</v>
      </c>
      <c r="Y17" s="20">
        <v>0</v>
      </c>
      <c r="Z17" s="20">
        <v>4</v>
      </c>
      <c r="AA17" s="20">
        <v>2</v>
      </c>
      <c r="AB17" s="20">
        <v>0</v>
      </c>
      <c r="AC17" s="20">
        <v>0</v>
      </c>
      <c r="AD17" s="20">
        <v>0</v>
      </c>
      <c r="AE17" s="20">
        <v>0</v>
      </c>
      <c r="AF17" s="12">
        <v>7</v>
      </c>
      <c r="AG17" s="4" t="s">
        <v>31</v>
      </c>
    </row>
    <row r="18" spans="1:32" s="4" customFormat="1" ht="12">
      <c r="A18" s="16">
        <v>10</v>
      </c>
      <c r="B18" s="20" t="s">
        <v>41</v>
      </c>
      <c r="C18" s="20">
        <f t="shared" si="1"/>
        <v>9</v>
      </c>
      <c r="D18" s="31" t="s">
        <v>67</v>
      </c>
      <c r="E18" s="20">
        <v>4</v>
      </c>
      <c r="F18" s="20">
        <v>8</v>
      </c>
      <c r="G18" s="24">
        <f t="shared" si="2"/>
        <v>50</v>
      </c>
      <c r="H18" s="20">
        <v>0</v>
      </c>
      <c r="I18" s="20">
        <v>1</v>
      </c>
      <c r="J18" s="24">
        <f t="shared" si="3"/>
        <v>0</v>
      </c>
      <c r="K18" s="20">
        <v>0</v>
      </c>
      <c r="L18" s="20">
        <v>1</v>
      </c>
      <c r="M18" s="24">
        <f t="shared" si="4"/>
        <v>0</v>
      </c>
      <c r="N18" s="20">
        <f t="shared" si="5"/>
        <v>4</v>
      </c>
      <c r="O18" s="20">
        <f t="shared" si="0"/>
        <v>10</v>
      </c>
      <c r="P18" s="24">
        <f t="shared" si="6"/>
        <v>40</v>
      </c>
      <c r="Q18" s="20">
        <v>1</v>
      </c>
      <c r="R18" s="20">
        <v>3</v>
      </c>
      <c r="S18" s="24">
        <f t="shared" si="7"/>
        <v>33.33333333333333</v>
      </c>
      <c r="T18" s="20">
        <v>2</v>
      </c>
      <c r="U18" s="20">
        <v>1</v>
      </c>
      <c r="V18" s="20">
        <v>3</v>
      </c>
      <c r="W18" s="20">
        <v>4</v>
      </c>
      <c r="X18" s="20">
        <v>5</v>
      </c>
      <c r="Y18" s="20">
        <v>3</v>
      </c>
      <c r="Z18" s="20">
        <v>4</v>
      </c>
      <c r="AA18" s="20">
        <v>4</v>
      </c>
      <c r="AB18" s="20">
        <v>0</v>
      </c>
      <c r="AC18" s="20">
        <v>0</v>
      </c>
      <c r="AD18" s="20">
        <v>0</v>
      </c>
      <c r="AE18" s="20">
        <v>0</v>
      </c>
      <c r="AF18" s="12">
        <v>11</v>
      </c>
    </row>
    <row r="19" spans="1:33" s="4" customFormat="1" ht="12">
      <c r="A19" s="16">
        <v>6</v>
      </c>
      <c r="B19" s="29" t="s">
        <v>42</v>
      </c>
      <c r="C19" s="20">
        <f t="shared" si="1"/>
        <v>9</v>
      </c>
      <c r="D19" s="31" t="s">
        <v>68</v>
      </c>
      <c r="E19" s="20">
        <v>3</v>
      </c>
      <c r="F19" s="20">
        <v>10</v>
      </c>
      <c r="G19" s="24">
        <f t="shared" si="2"/>
        <v>30</v>
      </c>
      <c r="H19" s="20">
        <v>0</v>
      </c>
      <c r="I19" s="20">
        <v>3</v>
      </c>
      <c r="J19" s="24">
        <f t="shared" si="3"/>
        <v>0</v>
      </c>
      <c r="K19" s="20">
        <v>0</v>
      </c>
      <c r="L19" s="20">
        <v>0</v>
      </c>
      <c r="M19" s="24">
        <f t="shared" si="4"/>
        <v>0</v>
      </c>
      <c r="N19" s="20">
        <f t="shared" si="5"/>
        <v>3</v>
      </c>
      <c r="O19" s="20">
        <f t="shared" si="0"/>
        <v>13</v>
      </c>
      <c r="P19" s="24">
        <f t="shared" si="6"/>
        <v>23.076923076923077</v>
      </c>
      <c r="Q19" s="20">
        <v>3</v>
      </c>
      <c r="R19" s="20">
        <v>4</v>
      </c>
      <c r="S19" s="24">
        <f t="shared" si="7"/>
        <v>75</v>
      </c>
      <c r="T19" s="20">
        <v>2</v>
      </c>
      <c r="U19" s="20">
        <v>3</v>
      </c>
      <c r="V19" s="20">
        <v>5</v>
      </c>
      <c r="W19" s="20">
        <v>0</v>
      </c>
      <c r="X19" s="20">
        <v>3</v>
      </c>
      <c r="Y19" s="20">
        <v>2</v>
      </c>
      <c r="Z19" s="20">
        <v>2</v>
      </c>
      <c r="AA19" s="20">
        <v>1</v>
      </c>
      <c r="AB19" s="20">
        <v>0</v>
      </c>
      <c r="AC19" s="20">
        <v>0</v>
      </c>
      <c r="AD19" s="20">
        <v>0</v>
      </c>
      <c r="AE19" s="20">
        <v>0</v>
      </c>
      <c r="AF19" s="12">
        <v>3</v>
      </c>
      <c r="AG19" s="4" t="s">
        <v>31</v>
      </c>
    </row>
    <row r="20" spans="1:32" s="4" customFormat="1" ht="12.75" thickBot="1">
      <c r="A20" s="17"/>
      <c r="B20" s="21" t="s">
        <v>6</v>
      </c>
      <c r="C20" s="21">
        <f>SUM(C7:C19)</f>
        <v>69</v>
      </c>
      <c r="D20" s="21">
        <v>200</v>
      </c>
      <c r="E20" s="21">
        <f>SUM(E7:E19)</f>
        <v>26</v>
      </c>
      <c r="F20" s="21">
        <f>SUM(F7:F19)</f>
        <v>57</v>
      </c>
      <c r="G20" s="25">
        <f t="shared" si="2"/>
        <v>45.614035087719294</v>
      </c>
      <c r="H20" s="21">
        <f>SUM(H7:H19)</f>
        <v>4</v>
      </c>
      <c r="I20" s="21">
        <f>SUM(I7:I19)</f>
        <v>18</v>
      </c>
      <c r="J20" s="25">
        <f t="shared" si="3"/>
        <v>22.22222222222222</v>
      </c>
      <c r="K20" s="21">
        <f>SUM(K7:K19)</f>
        <v>0</v>
      </c>
      <c r="L20" s="21">
        <f>SUM(L7:L19)</f>
        <v>2</v>
      </c>
      <c r="M20" s="25">
        <f t="shared" si="4"/>
        <v>0</v>
      </c>
      <c r="N20" s="21">
        <f>SUM(N7:N19)</f>
        <v>30</v>
      </c>
      <c r="O20" s="21">
        <f>SUM(O7:O19)</f>
        <v>77</v>
      </c>
      <c r="P20" s="25">
        <f t="shared" si="6"/>
        <v>38.961038961038966</v>
      </c>
      <c r="Q20" s="21">
        <f>SUM(Q7:Q19)</f>
        <v>9</v>
      </c>
      <c r="R20" s="21">
        <f>SUM(R7:R19)</f>
        <v>23</v>
      </c>
      <c r="S20" s="25">
        <f t="shared" si="7"/>
        <v>39.130434782608695</v>
      </c>
      <c r="T20" s="21">
        <f>SUM(T7:T19)</f>
        <v>17</v>
      </c>
      <c r="U20" s="21">
        <f>SUM(U7:U19)</f>
        <v>16</v>
      </c>
      <c r="V20" s="21">
        <f aca="true" t="shared" si="8" ref="V20:AF20">SUM(V7:V19)</f>
        <v>33</v>
      </c>
      <c r="W20" s="21">
        <f t="shared" si="8"/>
        <v>16</v>
      </c>
      <c r="X20" s="21">
        <f t="shared" si="8"/>
        <v>13</v>
      </c>
      <c r="Y20" s="21">
        <f t="shared" si="8"/>
        <v>21</v>
      </c>
      <c r="Z20" s="21">
        <f t="shared" si="8"/>
        <v>17</v>
      </c>
      <c r="AA20" s="21">
        <f t="shared" si="8"/>
        <v>10</v>
      </c>
      <c r="AB20" s="21">
        <f t="shared" si="8"/>
        <v>2</v>
      </c>
      <c r="AC20" s="21">
        <f t="shared" si="8"/>
        <v>0</v>
      </c>
      <c r="AD20" s="21">
        <f t="shared" si="8"/>
        <v>0</v>
      </c>
      <c r="AE20" s="21">
        <f t="shared" si="8"/>
        <v>0</v>
      </c>
      <c r="AF20" s="21">
        <f t="shared" si="8"/>
        <v>73</v>
      </c>
    </row>
    <row r="21" spans="7:19" s="4" customFormat="1" ht="12">
      <c r="G21" s="5"/>
      <c r="J21" s="5"/>
      <c r="M21" s="5"/>
      <c r="P21" s="5"/>
      <c r="S21" s="5"/>
    </row>
    <row r="22" spans="1:19" s="9" customFormat="1" ht="14.25">
      <c r="A22" s="9" t="s">
        <v>43</v>
      </c>
      <c r="G22" s="10"/>
      <c r="J22" s="10"/>
      <c r="M22" s="10"/>
      <c r="P22" s="10"/>
      <c r="S22" s="10"/>
    </row>
    <row r="23" spans="7:19" s="4" customFormat="1" ht="5.25" customHeight="1" thickBot="1">
      <c r="G23" s="5"/>
      <c r="J23" s="5"/>
      <c r="M23" s="5"/>
      <c r="P23" s="5"/>
      <c r="S23" s="5"/>
    </row>
    <row r="24" spans="1:32" s="6" customFormat="1" ht="12">
      <c r="A24" s="14" t="s">
        <v>0</v>
      </c>
      <c r="B24" s="18" t="s">
        <v>1</v>
      </c>
      <c r="C24" s="22" t="s">
        <v>2</v>
      </c>
      <c r="D24" s="22" t="s">
        <v>7</v>
      </c>
      <c r="E24" s="26" t="s">
        <v>8</v>
      </c>
      <c r="F24" s="26"/>
      <c r="G24" s="27"/>
      <c r="H24" s="26" t="s">
        <v>11</v>
      </c>
      <c r="I24" s="26"/>
      <c r="J24" s="27"/>
      <c r="K24" s="26" t="s">
        <v>25</v>
      </c>
      <c r="L24" s="26"/>
      <c r="M24" s="27"/>
      <c r="N24" s="26" t="s">
        <v>12</v>
      </c>
      <c r="O24" s="26"/>
      <c r="P24" s="27"/>
      <c r="Q24" s="26" t="s">
        <v>13</v>
      </c>
      <c r="R24" s="26"/>
      <c r="S24" s="27"/>
      <c r="T24" s="26" t="s">
        <v>14</v>
      </c>
      <c r="U24" s="26"/>
      <c r="V24" s="26"/>
      <c r="W24" s="22" t="s">
        <v>23</v>
      </c>
      <c r="X24" s="22" t="s">
        <v>24</v>
      </c>
      <c r="Y24" s="22" t="s">
        <v>17</v>
      </c>
      <c r="Z24" s="22" t="s">
        <v>18</v>
      </c>
      <c r="AA24" s="22" t="s">
        <v>19</v>
      </c>
      <c r="AB24" s="22" t="s">
        <v>20</v>
      </c>
      <c r="AC24" s="22" t="s">
        <v>21</v>
      </c>
      <c r="AD24" s="22" t="s">
        <v>27</v>
      </c>
      <c r="AE24" s="22" t="s">
        <v>26</v>
      </c>
      <c r="AF24" s="11" t="s">
        <v>4</v>
      </c>
    </row>
    <row r="25" spans="1:32" s="6" customFormat="1" ht="12">
      <c r="A25" s="15"/>
      <c r="B25" s="19"/>
      <c r="C25" s="19"/>
      <c r="D25" s="19"/>
      <c r="E25" s="19" t="s">
        <v>9</v>
      </c>
      <c r="F25" s="19" t="s">
        <v>10</v>
      </c>
      <c r="G25" s="23" t="s">
        <v>3</v>
      </c>
      <c r="H25" s="19" t="s">
        <v>9</v>
      </c>
      <c r="I25" s="19" t="s">
        <v>10</v>
      </c>
      <c r="J25" s="23" t="s">
        <v>3</v>
      </c>
      <c r="K25" s="19" t="s">
        <v>9</v>
      </c>
      <c r="L25" s="19" t="s">
        <v>10</v>
      </c>
      <c r="M25" s="23" t="s">
        <v>3</v>
      </c>
      <c r="N25" s="19" t="s">
        <v>9</v>
      </c>
      <c r="O25" s="19" t="s">
        <v>10</v>
      </c>
      <c r="P25" s="23" t="s">
        <v>3</v>
      </c>
      <c r="Q25" s="19" t="s">
        <v>9</v>
      </c>
      <c r="R25" s="19" t="s">
        <v>10</v>
      </c>
      <c r="S25" s="23" t="s">
        <v>3</v>
      </c>
      <c r="T25" s="19" t="s">
        <v>15</v>
      </c>
      <c r="U25" s="19" t="s">
        <v>16</v>
      </c>
      <c r="V25" s="19" t="s">
        <v>22</v>
      </c>
      <c r="W25" s="19"/>
      <c r="X25" s="19"/>
      <c r="Y25" s="19"/>
      <c r="Z25" s="19"/>
      <c r="AA25" s="19"/>
      <c r="AB25" s="19"/>
      <c r="AC25" s="19"/>
      <c r="AD25" s="19"/>
      <c r="AE25" s="19"/>
      <c r="AF25" s="13"/>
    </row>
    <row r="26" spans="1:32" s="4" customFormat="1" ht="12">
      <c r="A26" s="16">
        <v>0</v>
      </c>
      <c r="B26" s="20" t="s">
        <v>5</v>
      </c>
      <c r="C26" s="20">
        <f>E26*2+H26*2+K26*3+Q26</f>
        <v>0</v>
      </c>
      <c r="D26" s="30">
        <v>0</v>
      </c>
      <c r="E26" s="20">
        <v>0</v>
      </c>
      <c r="F26" s="20">
        <v>0</v>
      </c>
      <c r="G26" s="24">
        <f>IF(F26=0,0,E26/F26*100)</f>
        <v>0</v>
      </c>
      <c r="H26" s="20">
        <v>0</v>
      </c>
      <c r="I26" s="20">
        <v>0</v>
      </c>
      <c r="J26" s="24">
        <f>IF(I26=0,0,H26/I26*100)</f>
        <v>0</v>
      </c>
      <c r="K26" s="20">
        <v>0</v>
      </c>
      <c r="L26" s="20">
        <v>0</v>
      </c>
      <c r="M26" s="24">
        <f>IF(L26=0,0,K26/L26*100)</f>
        <v>0</v>
      </c>
      <c r="N26" s="20">
        <f>E26+H26+K26</f>
        <v>0</v>
      </c>
      <c r="O26" s="20">
        <f aca="true" t="shared" si="9" ref="O26:O38">F26+I26+L26</f>
        <v>0</v>
      </c>
      <c r="P26" s="24">
        <f>IF(O26=0,0,N26/O26*100)</f>
        <v>0</v>
      </c>
      <c r="Q26" s="20">
        <v>0</v>
      </c>
      <c r="R26" s="20">
        <v>0</v>
      </c>
      <c r="S26" s="24">
        <f>IF(R26=0,0,Q26/R26*100)</f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12">
        <v>0</v>
      </c>
    </row>
    <row r="27" spans="1:32" s="4" customFormat="1" ht="12">
      <c r="A27" s="16">
        <v>9</v>
      </c>
      <c r="B27" s="20" t="s">
        <v>44</v>
      </c>
      <c r="C27" s="20">
        <f aca="true" t="shared" si="10" ref="C27:C38">E27*2+H27*2+K27*3+Q27</f>
        <v>0</v>
      </c>
      <c r="D27" s="30">
        <v>0.4583333333333333</v>
      </c>
      <c r="E27" s="20">
        <v>0</v>
      </c>
      <c r="F27" s="20">
        <v>0</v>
      </c>
      <c r="G27" s="24">
        <f aca="true" t="shared" si="11" ref="G27:G39">IF(F27=0,0,E27/F27*100)</f>
        <v>0</v>
      </c>
      <c r="H27" s="20">
        <v>0</v>
      </c>
      <c r="I27" s="20">
        <v>0</v>
      </c>
      <c r="J27" s="24">
        <f aca="true" t="shared" si="12" ref="J27:J39">IF(I27=0,0,H27/I27*100)</f>
        <v>0</v>
      </c>
      <c r="K27" s="20">
        <v>0</v>
      </c>
      <c r="L27" s="20">
        <v>2</v>
      </c>
      <c r="M27" s="24">
        <f aca="true" t="shared" si="13" ref="M27:M39">IF(L27=0,0,K27/L27*100)</f>
        <v>0</v>
      </c>
      <c r="N27" s="20">
        <f aca="true" t="shared" si="14" ref="N27:N38">E27+H27+K27</f>
        <v>0</v>
      </c>
      <c r="O27" s="20">
        <f t="shared" si="9"/>
        <v>2</v>
      </c>
      <c r="P27" s="24">
        <f aca="true" t="shared" si="15" ref="P27:P39">IF(O27=0,0,N27/O27*100)</f>
        <v>0</v>
      </c>
      <c r="Q27" s="20">
        <v>0</v>
      </c>
      <c r="R27" s="20">
        <v>0</v>
      </c>
      <c r="S27" s="24">
        <f aca="true" t="shared" si="16" ref="S27:S39">IF(R27=0,0,Q27/R27*100)</f>
        <v>0</v>
      </c>
      <c r="T27" s="20">
        <v>2</v>
      </c>
      <c r="U27" s="20">
        <v>0</v>
      </c>
      <c r="V27" s="20">
        <v>2</v>
      </c>
      <c r="W27" s="20">
        <v>0</v>
      </c>
      <c r="X27" s="20">
        <v>1</v>
      </c>
      <c r="Y27" s="20">
        <v>2</v>
      </c>
      <c r="Z27" s="20">
        <v>2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12">
        <v>1</v>
      </c>
    </row>
    <row r="28" spans="1:33" s="4" customFormat="1" ht="12">
      <c r="A28" s="16">
        <v>8</v>
      </c>
      <c r="B28" s="29" t="s">
        <v>45</v>
      </c>
      <c r="C28" s="20">
        <f t="shared" si="10"/>
        <v>9</v>
      </c>
      <c r="D28" s="30">
        <v>0.9583333333333334</v>
      </c>
      <c r="E28" s="20">
        <v>2</v>
      </c>
      <c r="F28" s="20">
        <v>8</v>
      </c>
      <c r="G28" s="24">
        <f t="shared" si="11"/>
        <v>25</v>
      </c>
      <c r="H28" s="20">
        <v>1</v>
      </c>
      <c r="I28" s="20">
        <v>1</v>
      </c>
      <c r="J28" s="24">
        <f t="shared" si="12"/>
        <v>100</v>
      </c>
      <c r="K28" s="20">
        <v>0</v>
      </c>
      <c r="L28" s="20">
        <v>0</v>
      </c>
      <c r="M28" s="24">
        <f t="shared" si="13"/>
        <v>0</v>
      </c>
      <c r="N28" s="20">
        <f t="shared" si="14"/>
        <v>3</v>
      </c>
      <c r="O28" s="20">
        <f t="shared" si="9"/>
        <v>9</v>
      </c>
      <c r="P28" s="24">
        <f t="shared" si="15"/>
        <v>33.33333333333333</v>
      </c>
      <c r="Q28" s="20">
        <v>3</v>
      </c>
      <c r="R28" s="20">
        <v>6</v>
      </c>
      <c r="S28" s="24">
        <f t="shared" si="16"/>
        <v>50</v>
      </c>
      <c r="T28" s="20">
        <v>8</v>
      </c>
      <c r="U28" s="20">
        <v>0</v>
      </c>
      <c r="V28" s="20">
        <v>8</v>
      </c>
      <c r="W28" s="20">
        <v>2</v>
      </c>
      <c r="X28" s="20">
        <v>3</v>
      </c>
      <c r="Y28" s="20">
        <v>2</v>
      </c>
      <c r="Z28" s="20">
        <v>5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12">
        <v>12</v>
      </c>
      <c r="AG28" s="4" t="s">
        <v>31</v>
      </c>
    </row>
    <row r="29" spans="1:32" s="4" customFormat="1" ht="12">
      <c r="A29" s="16">
        <v>10</v>
      </c>
      <c r="B29" s="20" t="s">
        <v>46</v>
      </c>
      <c r="C29" s="20">
        <f t="shared" si="10"/>
        <v>4</v>
      </c>
      <c r="D29" s="30">
        <v>0.625</v>
      </c>
      <c r="E29" s="20">
        <v>1</v>
      </c>
      <c r="F29" s="20">
        <v>2</v>
      </c>
      <c r="G29" s="24">
        <f t="shared" si="11"/>
        <v>50</v>
      </c>
      <c r="H29" s="20">
        <v>0</v>
      </c>
      <c r="I29" s="20">
        <v>0</v>
      </c>
      <c r="J29" s="24">
        <f t="shared" si="12"/>
        <v>0</v>
      </c>
      <c r="K29" s="20">
        <v>0</v>
      </c>
      <c r="L29" s="20">
        <v>0</v>
      </c>
      <c r="M29" s="24">
        <f t="shared" si="13"/>
        <v>0</v>
      </c>
      <c r="N29" s="20">
        <f t="shared" si="14"/>
        <v>1</v>
      </c>
      <c r="O29" s="20">
        <f t="shared" si="9"/>
        <v>2</v>
      </c>
      <c r="P29" s="24">
        <f t="shared" si="15"/>
        <v>50</v>
      </c>
      <c r="Q29" s="20">
        <v>2</v>
      </c>
      <c r="R29" s="20">
        <v>2</v>
      </c>
      <c r="S29" s="24">
        <f t="shared" si="16"/>
        <v>100</v>
      </c>
      <c r="T29" s="20">
        <v>2</v>
      </c>
      <c r="U29" s="20">
        <v>2</v>
      </c>
      <c r="V29" s="20">
        <v>4</v>
      </c>
      <c r="W29" s="20">
        <v>0</v>
      </c>
      <c r="X29" s="20">
        <v>3</v>
      </c>
      <c r="Y29" s="20">
        <v>3</v>
      </c>
      <c r="Z29" s="20">
        <v>2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12">
        <v>6</v>
      </c>
    </row>
    <row r="30" spans="1:32" s="4" customFormat="1" ht="12">
      <c r="A30" s="16">
        <v>11</v>
      </c>
      <c r="B30" s="20" t="s">
        <v>47</v>
      </c>
      <c r="C30" s="20">
        <f t="shared" si="10"/>
        <v>0</v>
      </c>
      <c r="D30" s="30">
        <v>0.5833333333333334</v>
      </c>
      <c r="E30" s="20">
        <v>0</v>
      </c>
      <c r="F30" s="20">
        <v>2</v>
      </c>
      <c r="G30" s="24">
        <f t="shared" si="11"/>
        <v>0</v>
      </c>
      <c r="H30" s="20">
        <v>0</v>
      </c>
      <c r="I30" s="20">
        <v>0</v>
      </c>
      <c r="J30" s="24">
        <f t="shared" si="12"/>
        <v>0</v>
      </c>
      <c r="K30" s="20">
        <v>0</v>
      </c>
      <c r="L30" s="20">
        <v>2</v>
      </c>
      <c r="M30" s="24">
        <f t="shared" si="13"/>
        <v>0</v>
      </c>
      <c r="N30" s="20">
        <f t="shared" si="14"/>
        <v>0</v>
      </c>
      <c r="O30" s="20">
        <f t="shared" si="9"/>
        <v>4</v>
      </c>
      <c r="P30" s="24">
        <f t="shared" si="15"/>
        <v>0</v>
      </c>
      <c r="Q30" s="20">
        <v>0</v>
      </c>
      <c r="R30" s="20">
        <v>2</v>
      </c>
      <c r="S30" s="24">
        <f t="shared" si="16"/>
        <v>0</v>
      </c>
      <c r="T30" s="20">
        <v>0</v>
      </c>
      <c r="U30" s="20">
        <v>1</v>
      </c>
      <c r="V30" s="20">
        <v>1</v>
      </c>
      <c r="W30" s="20">
        <v>1</v>
      </c>
      <c r="X30" s="20">
        <v>2</v>
      </c>
      <c r="Y30" s="20">
        <v>2</v>
      </c>
      <c r="Z30" s="20">
        <v>1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12">
        <v>-5</v>
      </c>
    </row>
    <row r="31" spans="1:33" s="4" customFormat="1" ht="12">
      <c r="A31" s="16">
        <v>14</v>
      </c>
      <c r="B31" s="29" t="s">
        <v>48</v>
      </c>
      <c r="C31" s="20">
        <f t="shared" si="10"/>
        <v>0</v>
      </c>
      <c r="D31" s="30">
        <v>0.5</v>
      </c>
      <c r="E31" s="20">
        <v>0</v>
      </c>
      <c r="F31" s="20">
        <v>1</v>
      </c>
      <c r="G31" s="24">
        <f t="shared" si="11"/>
        <v>0</v>
      </c>
      <c r="H31" s="20">
        <v>0</v>
      </c>
      <c r="I31" s="20">
        <v>0</v>
      </c>
      <c r="J31" s="24">
        <f t="shared" si="12"/>
        <v>0</v>
      </c>
      <c r="K31" s="20">
        <v>0</v>
      </c>
      <c r="L31" s="20">
        <v>1</v>
      </c>
      <c r="M31" s="24">
        <f t="shared" si="13"/>
        <v>0</v>
      </c>
      <c r="N31" s="20">
        <f t="shared" si="14"/>
        <v>0</v>
      </c>
      <c r="O31" s="20">
        <f t="shared" si="9"/>
        <v>2</v>
      </c>
      <c r="P31" s="24">
        <f t="shared" si="15"/>
        <v>0</v>
      </c>
      <c r="Q31" s="20">
        <v>0</v>
      </c>
      <c r="R31" s="20">
        <v>0</v>
      </c>
      <c r="S31" s="24">
        <f t="shared" si="16"/>
        <v>0</v>
      </c>
      <c r="T31" s="20">
        <v>1</v>
      </c>
      <c r="U31" s="20">
        <v>0</v>
      </c>
      <c r="V31" s="20">
        <v>1</v>
      </c>
      <c r="W31" s="20">
        <v>1</v>
      </c>
      <c r="X31" s="20">
        <v>3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12">
        <v>-3</v>
      </c>
      <c r="AG31" s="4" t="s">
        <v>31</v>
      </c>
    </row>
    <row r="32" spans="1:32" s="4" customFormat="1" ht="12">
      <c r="A32" s="16">
        <v>5</v>
      </c>
      <c r="B32" s="20" t="s">
        <v>49</v>
      </c>
      <c r="C32" s="20">
        <f t="shared" si="10"/>
        <v>5</v>
      </c>
      <c r="D32" s="30">
        <v>0.9583333333333334</v>
      </c>
      <c r="E32" s="20">
        <v>1</v>
      </c>
      <c r="F32" s="20">
        <v>3</v>
      </c>
      <c r="G32" s="24">
        <f t="shared" si="11"/>
        <v>33.33333333333333</v>
      </c>
      <c r="H32" s="20">
        <v>0</v>
      </c>
      <c r="I32" s="20">
        <v>0</v>
      </c>
      <c r="J32" s="24">
        <f t="shared" si="12"/>
        <v>0</v>
      </c>
      <c r="K32" s="20">
        <v>1</v>
      </c>
      <c r="L32" s="20">
        <v>3</v>
      </c>
      <c r="M32" s="24">
        <f t="shared" si="13"/>
        <v>33.33333333333333</v>
      </c>
      <c r="N32" s="20">
        <f t="shared" si="14"/>
        <v>2</v>
      </c>
      <c r="O32" s="20">
        <f t="shared" si="9"/>
        <v>6</v>
      </c>
      <c r="P32" s="24">
        <f t="shared" si="15"/>
        <v>33.33333333333333</v>
      </c>
      <c r="Q32" s="20">
        <v>0</v>
      </c>
      <c r="R32" s="20">
        <v>0</v>
      </c>
      <c r="S32" s="24">
        <f t="shared" si="16"/>
        <v>0</v>
      </c>
      <c r="T32" s="20">
        <v>0</v>
      </c>
      <c r="U32" s="20">
        <v>0</v>
      </c>
      <c r="V32" s="20">
        <v>0</v>
      </c>
      <c r="W32" s="20">
        <v>1</v>
      </c>
      <c r="X32" s="20">
        <v>3</v>
      </c>
      <c r="Y32" s="20">
        <v>1</v>
      </c>
      <c r="Z32" s="20">
        <v>1</v>
      </c>
      <c r="AA32" s="20">
        <v>0</v>
      </c>
      <c r="AB32" s="20">
        <v>0</v>
      </c>
      <c r="AC32" s="20">
        <v>1</v>
      </c>
      <c r="AD32" s="20">
        <v>0</v>
      </c>
      <c r="AE32" s="20">
        <v>0</v>
      </c>
      <c r="AF32" s="12">
        <v>-1</v>
      </c>
    </row>
    <row r="33" spans="1:32" s="4" customFormat="1" ht="12">
      <c r="A33" s="16">
        <v>17</v>
      </c>
      <c r="B33" s="20" t="s">
        <v>50</v>
      </c>
      <c r="C33" s="20">
        <f t="shared" si="10"/>
        <v>0</v>
      </c>
      <c r="D33" s="30">
        <v>0.375</v>
      </c>
      <c r="E33" s="20">
        <v>0</v>
      </c>
      <c r="F33" s="20">
        <v>0</v>
      </c>
      <c r="G33" s="24">
        <f t="shared" si="11"/>
        <v>0</v>
      </c>
      <c r="H33" s="20">
        <v>0</v>
      </c>
      <c r="I33" s="20">
        <v>0</v>
      </c>
      <c r="J33" s="24">
        <f t="shared" si="12"/>
        <v>0</v>
      </c>
      <c r="K33" s="20">
        <v>0</v>
      </c>
      <c r="L33" s="20">
        <v>0</v>
      </c>
      <c r="M33" s="24">
        <f t="shared" si="13"/>
        <v>0</v>
      </c>
      <c r="N33" s="20">
        <f t="shared" si="14"/>
        <v>0</v>
      </c>
      <c r="O33" s="20">
        <f t="shared" si="9"/>
        <v>0</v>
      </c>
      <c r="P33" s="24">
        <f t="shared" si="15"/>
        <v>0</v>
      </c>
      <c r="Q33" s="20">
        <v>0</v>
      </c>
      <c r="R33" s="20">
        <v>0</v>
      </c>
      <c r="S33" s="24">
        <f t="shared" si="16"/>
        <v>0</v>
      </c>
      <c r="T33" s="20">
        <v>4</v>
      </c>
      <c r="U33" s="20">
        <v>0</v>
      </c>
      <c r="V33" s="20">
        <v>4</v>
      </c>
      <c r="W33" s="20">
        <v>0</v>
      </c>
      <c r="X33" s="20">
        <v>2</v>
      </c>
      <c r="Y33" s="20">
        <v>1</v>
      </c>
      <c r="Z33" s="20">
        <v>1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12">
        <v>3</v>
      </c>
    </row>
    <row r="34" spans="1:33" s="4" customFormat="1" ht="12">
      <c r="A34" s="16">
        <v>15</v>
      </c>
      <c r="B34" s="29" t="s">
        <v>51</v>
      </c>
      <c r="C34" s="20">
        <f t="shared" si="10"/>
        <v>3</v>
      </c>
      <c r="D34" s="30">
        <v>0.9166666666666666</v>
      </c>
      <c r="E34" s="20">
        <v>1</v>
      </c>
      <c r="F34" s="20">
        <v>2</v>
      </c>
      <c r="G34" s="24">
        <f t="shared" si="11"/>
        <v>50</v>
      </c>
      <c r="H34" s="20">
        <v>0</v>
      </c>
      <c r="I34" s="20">
        <v>0</v>
      </c>
      <c r="J34" s="24">
        <f t="shared" si="12"/>
        <v>0</v>
      </c>
      <c r="K34" s="20">
        <v>0</v>
      </c>
      <c r="L34" s="20">
        <v>1</v>
      </c>
      <c r="M34" s="24">
        <f t="shared" si="13"/>
        <v>0</v>
      </c>
      <c r="N34" s="20">
        <f t="shared" si="14"/>
        <v>1</v>
      </c>
      <c r="O34" s="20">
        <f t="shared" si="9"/>
        <v>3</v>
      </c>
      <c r="P34" s="24">
        <f t="shared" si="15"/>
        <v>33.33333333333333</v>
      </c>
      <c r="Q34" s="20">
        <v>1</v>
      </c>
      <c r="R34" s="20">
        <v>2</v>
      </c>
      <c r="S34" s="24">
        <f t="shared" si="16"/>
        <v>50</v>
      </c>
      <c r="T34" s="20">
        <v>1</v>
      </c>
      <c r="U34" s="20">
        <v>1</v>
      </c>
      <c r="V34" s="20">
        <v>2</v>
      </c>
      <c r="W34" s="20">
        <v>2</v>
      </c>
      <c r="X34" s="20">
        <v>1</v>
      </c>
      <c r="Y34" s="20">
        <v>0</v>
      </c>
      <c r="Z34" s="20">
        <v>1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12">
        <v>4</v>
      </c>
      <c r="AG34" s="4" t="s">
        <v>31</v>
      </c>
    </row>
    <row r="35" spans="1:32" s="4" customFormat="1" ht="12">
      <c r="A35" s="16">
        <v>16</v>
      </c>
      <c r="B35" s="20" t="s">
        <v>71</v>
      </c>
      <c r="C35" s="20">
        <f t="shared" si="10"/>
        <v>0</v>
      </c>
      <c r="D35" s="30">
        <v>0.25</v>
      </c>
      <c r="E35" s="20">
        <v>0</v>
      </c>
      <c r="F35" s="20">
        <v>0</v>
      </c>
      <c r="G35" s="24">
        <f t="shared" si="11"/>
        <v>0</v>
      </c>
      <c r="H35" s="20">
        <v>0</v>
      </c>
      <c r="I35" s="20">
        <v>0</v>
      </c>
      <c r="J35" s="24">
        <f t="shared" si="12"/>
        <v>0</v>
      </c>
      <c r="K35" s="20">
        <v>0</v>
      </c>
      <c r="L35" s="20">
        <v>0</v>
      </c>
      <c r="M35" s="24">
        <f t="shared" si="13"/>
        <v>0</v>
      </c>
      <c r="N35" s="20">
        <f t="shared" si="14"/>
        <v>0</v>
      </c>
      <c r="O35" s="20">
        <f t="shared" si="9"/>
        <v>0</v>
      </c>
      <c r="P35" s="24">
        <f t="shared" si="15"/>
        <v>0</v>
      </c>
      <c r="Q35" s="20">
        <v>0</v>
      </c>
      <c r="R35" s="20">
        <v>0</v>
      </c>
      <c r="S35" s="24">
        <f t="shared" si="16"/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12">
        <v>0</v>
      </c>
    </row>
    <row r="36" spans="1:32" s="4" customFormat="1" ht="12">
      <c r="A36" s="16">
        <v>4</v>
      </c>
      <c r="B36" s="20" t="s">
        <v>52</v>
      </c>
      <c r="C36" s="20">
        <f t="shared" si="10"/>
        <v>15</v>
      </c>
      <c r="D36" s="31" t="s">
        <v>69</v>
      </c>
      <c r="E36" s="20">
        <v>6</v>
      </c>
      <c r="F36" s="20">
        <v>10</v>
      </c>
      <c r="G36" s="24">
        <f t="shared" si="11"/>
        <v>60</v>
      </c>
      <c r="H36" s="20">
        <v>0</v>
      </c>
      <c r="I36" s="20">
        <v>1</v>
      </c>
      <c r="J36" s="24">
        <f t="shared" si="12"/>
        <v>0</v>
      </c>
      <c r="K36" s="20">
        <v>0</v>
      </c>
      <c r="L36" s="20">
        <v>0</v>
      </c>
      <c r="M36" s="24">
        <f t="shared" si="13"/>
        <v>0</v>
      </c>
      <c r="N36" s="20">
        <f t="shared" si="14"/>
        <v>6</v>
      </c>
      <c r="O36" s="20">
        <f t="shared" si="9"/>
        <v>11</v>
      </c>
      <c r="P36" s="24">
        <f t="shared" si="15"/>
        <v>54.54545454545454</v>
      </c>
      <c r="Q36" s="20">
        <v>3</v>
      </c>
      <c r="R36" s="20">
        <v>8</v>
      </c>
      <c r="S36" s="24">
        <f t="shared" si="16"/>
        <v>37.5</v>
      </c>
      <c r="T36" s="20">
        <v>1</v>
      </c>
      <c r="U36" s="20">
        <v>4</v>
      </c>
      <c r="V36" s="20">
        <v>5</v>
      </c>
      <c r="W36" s="20">
        <v>0</v>
      </c>
      <c r="X36" s="20">
        <v>0</v>
      </c>
      <c r="Y36" s="20">
        <v>1</v>
      </c>
      <c r="Z36" s="20">
        <v>4</v>
      </c>
      <c r="AA36" s="20">
        <v>1</v>
      </c>
      <c r="AB36" s="20">
        <v>0</v>
      </c>
      <c r="AC36" s="20">
        <v>0</v>
      </c>
      <c r="AD36" s="20">
        <v>0</v>
      </c>
      <c r="AE36" s="20">
        <v>0</v>
      </c>
      <c r="AF36" s="12">
        <v>15</v>
      </c>
    </row>
    <row r="37" spans="1:33" s="4" customFormat="1" ht="12">
      <c r="A37" s="16">
        <v>6</v>
      </c>
      <c r="B37" s="29" t="s">
        <v>53</v>
      </c>
      <c r="C37" s="20">
        <f t="shared" si="10"/>
        <v>14</v>
      </c>
      <c r="D37" s="31" t="s">
        <v>70</v>
      </c>
      <c r="E37" s="20">
        <v>5</v>
      </c>
      <c r="F37" s="20">
        <v>10</v>
      </c>
      <c r="G37" s="24">
        <f t="shared" si="11"/>
        <v>50</v>
      </c>
      <c r="H37" s="20">
        <v>1</v>
      </c>
      <c r="I37" s="20">
        <v>2</v>
      </c>
      <c r="J37" s="24">
        <f t="shared" si="12"/>
        <v>50</v>
      </c>
      <c r="K37" s="20">
        <v>0</v>
      </c>
      <c r="L37" s="20">
        <v>0</v>
      </c>
      <c r="M37" s="24">
        <f t="shared" si="13"/>
        <v>0</v>
      </c>
      <c r="N37" s="20">
        <f t="shared" si="14"/>
        <v>6</v>
      </c>
      <c r="O37" s="20">
        <f t="shared" si="9"/>
        <v>12</v>
      </c>
      <c r="P37" s="24">
        <f t="shared" si="15"/>
        <v>50</v>
      </c>
      <c r="Q37" s="20">
        <v>2</v>
      </c>
      <c r="R37" s="20">
        <v>5</v>
      </c>
      <c r="S37" s="24">
        <f t="shared" si="16"/>
        <v>40</v>
      </c>
      <c r="T37" s="20">
        <v>3</v>
      </c>
      <c r="U37" s="20">
        <v>2</v>
      </c>
      <c r="V37" s="20">
        <v>5</v>
      </c>
      <c r="W37" s="20">
        <v>1</v>
      </c>
      <c r="X37" s="20">
        <v>5</v>
      </c>
      <c r="Y37" s="20">
        <v>2</v>
      </c>
      <c r="Z37" s="20">
        <v>3</v>
      </c>
      <c r="AA37" s="20">
        <v>1</v>
      </c>
      <c r="AB37" s="20">
        <v>0</v>
      </c>
      <c r="AC37" s="20">
        <v>1</v>
      </c>
      <c r="AD37" s="20">
        <v>0</v>
      </c>
      <c r="AE37" s="20">
        <v>0</v>
      </c>
      <c r="AF37" s="12">
        <v>9</v>
      </c>
      <c r="AG37" s="4" t="s">
        <v>31</v>
      </c>
    </row>
    <row r="38" spans="1:33" s="4" customFormat="1" ht="12">
      <c r="A38" s="16">
        <v>7</v>
      </c>
      <c r="B38" s="29" t="s">
        <v>54</v>
      </c>
      <c r="C38" s="20">
        <f t="shared" si="10"/>
        <v>5</v>
      </c>
      <c r="D38" s="30">
        <v>0.625</v>
      </c>
      <c r="E38" s="20">
        <v>2</v>
      </c>
      <c r="F38" s="20">
        <v>2</v>
      </c>
      <c r="G38" s="24">
        <f t="shared" si="11"/>
        <v>100</v>
      </c>
      <c r="H38" s="20">
        <v>0</v>
      </c>
      <c r="I38" s="20">
        <v>0</v>
      </c>
      <c r="J38" s="24">
        <f t="shared" si="12"/>
        <v>0</v>
      </c>
      <c r="K38" s="20">
        <v>0</v>
      </c>
      <c r="L38" s="20">
        <v>0</v>
      </c>
      <c r="M38" s="24">
        <f t="shared" si="13"/>
        <v>0</v>
      </c>
      <c r="N38" s="20">
        <f t="shared" si="14"/>
        <v>2</v>
      </c>
      <c r="O38" s="20">
        <f t="shared" si="9"/>
        <v>2</v>
      </c>
      <c r="P38" s="24">
        <f t="shared" si="15"/>
        <v>100</v>
      </c>
      <c r="Q38" s="20">
        <v>1</v>
      </c>
      <c r="R38" s="20">
        <v>2</v>
      </c>
      <c r="S38" s="24">
        <f t="shared" si="16"/>
        <v>50</v>
      </c>
      <c r="T38" s="20">
        <v>5</v>
      </c>
      <c r="U38" s="20">
        <v>0</v>
      </c>
      <c r="V38" s="20">
        <v>5</v>
      </c>
      <c r="W38" s="20">
        <v>0</v>
      </c>
      <c r="X38" s="20">
        <v>0</v>
      </c>
      <c r="Y38" s="20">
        <v>3</v>
      </c>
      <c r="Z38" s="20">
        <v>1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12">
        <v>10</v>
      </c>
      <c r="AG38" s="4" t="s">
        <v>31</v>
      </c>
    </row>
    <row r="39" spans="1:32" s="4" customFormat="1" ht="12.75" thickBot="1">
      <c r="A39" s="17"/>
      <c r="B39" s="21" t="s">
        <v>6</v>
      </c>
      <c r="C39" s="21">
        <f>SUM(C26:C38)</f>
        <v>55</v>
      </c>
      <c r="D39" s="21">
        <v>200</v>
      </c>
      <c r="E39" s="21">
        <f>SUM(E26:E38)</f>
        <v>18</v>
      </c>
      <c r="F39" s="21">
        <f>SUM(F26:F38)</f>
        <v>40</v>
      </c>
      <c r="G39" s="25">
        <f t="shared" si="11"/>
        <v>45</v>
      </c>
      <c r="H39" s="21">
        <f>SUM(H26:H38)</f>
        <v>2</v>
      </c>
      <c r="I39" s="21">
        <f>SUM(I26:I38)</f>
        <v>4</v>
      </c>
      <c r="J39" s="25">
        <f t="shared" si="12"/>
        <v>50</v>
      </c>
      <c r="K39" s="21">
        <f>SUM(K26:K38)</f>
        <v>1</v>
      </c>
      <c r="L39" s="21">
        <f>SUM(L26:L38)</f>
        <v>9</v>
      </c>
      <c r="M39" s="25">
        <f t="shared" si="13"/>
        <v>11.11111111111111</v>
      </c>
      <c r="N39" s="21">
        <f>SUM(N26:N38)</f>
        <v>21</v>
      </c>
      <c r="O39" s="21">
        <f>SUM(O26:O38)</f>
        <v>53</v>
      </c>
      <c r="P39" s="25">
        <f t="shared" si="15"/>
        <v>39.62264150943396</v>
      </c>
      <c r="Q39" s="21">
        <f>SUM(Q26:Q38)</f>
        <v>12</v>
      </c>
      <c r="R39" s="21">
        <f>SUM(R26:R38)</f>
        <v>27</v>
      </c>
      <c r="S39" s="25">
        <f t="shared" si="16"/>
        <v>44.44444444444444</v>
      </c>
      <c r="T39" s="21">
        <f aca="true" t="shared" si="17" ref="T39:AF39">SUM(T26:T38)</f>
        <v>27</v>
      </c>
      <c r="U39" s="21">
        <f t="shared" si="17"/>
        <v>10</v>
      </c>
      <c r="V39" s="21">
        <f t="shared" si="17"/>
        <v>37</v>
      </c>
      <c r="W39" s="21">
        <f t="shared" si="17"/>
        <v>8</v>
      </c>
      <c r="X39" s="21">
        <f t="shared" si="17"/>
        <v>23</v>
      </c>
      <c r="Y39" s="21">
        <f t="shared" si="17"/>
        <v>17</v>
      </c>
      <c r="Z39" s="21">
        <f t="shared" si="17"/>
        <v>21</v>
      </c>
      <c r="AA39" s="21">
        <f t="shared" si="17"/>
        <v>2</v>
      </c>
      <c r="AB39" s="21">
        <f t="shared" si="17"/>
        <v>0</v>
      </c>
      <c r="AC39" s="21">
        <f t="shared" si="17"/>
        <v>2</v>
      </c>
      <c r="AD39" s="21">
        <f t="shared" si="17"/>
        <v>0</v>
      </c>
      <c r="AE39" s="21">
        <f t="shared" si="17"/>
        <v>0</v>
      </c>
      <c r="AF39" s="21">
        <f t="shared" si="17"/>
        <v>51</v>
      </c>
    </row>
    <row r="40" spans="7:19" s="4" customFormat="1" ht="12">
      <c r="G40" s="5"/>
      <c r="J40" s="5"/>
      <c r="M40" s="5"/>
      <c r="P40" s="5"/>
      <c r="S40" s="5"/>
    </row>
    <row r="41" spans="7:19" s="4" customFormat="1" ht="12">
      <c r="G41" s="5"/>
      <c r="J41" s="5"/>
      <c r="M41" s="5"/>
      <c r="P41" s="5"/>
      <c r="S41" s="5"/>
    </row>
    <row r="42" spans="7:19" s="4" customFormat="1" ht="12">
      <c r="G42" s="5"/>
      <c r="H42" s="4" t="s">
        <v>55</v>
      </c>
      <c r="I42" s="4" t="s">
        <v>56</v>
      </c>
      <c r="J42" s="5"/>
      <c r="M42" s="5"/>
      <c r="P42" s="5"/>
      <c r="S42" s="5"/>
    </row>
    <row r="43" spans="7:19" s="4" customFormat="1" ht="12">
      <c r="G43" s="5">
        <v>1</v>
      </c>
      <c r="H43" s="4">
        <v>14</v>
      </c>
      <c r="I43" s="4">
        <v>11</v>
      </c>
      <c r="J43" s="5"/>
      <c r="M43" s="5"/>
      <c r="P43" s="5"/>
      <c r="S43" s="5"/>
    </row>
    <row r="44" spans="7:19" s="4" customFormat="1" ht="12">
      <c r="G44" s="5">
        <v>2</v>
      </c>
      <c r="H44" s="4">
        <v>20</v>
      </c>
      <c r="I44" s="4">
        <v>6</v>
      </c>
      <c r="J44" s="5"/>
      <c r="M44" s="5"/>
      <c r="P44" s="5"/>
      <c r="S44" s="5"/>
    </row>
    <row r="45" spans="7:19" s="4" customFormat="1" ht="12">
      <c r="G45" s="5">
        <v>3</v>
      </c>
      <c r="H45" s="4">
        <v>20</v>
      </c>
      <c r="I45" s="4">
        <v>24</v>
      </c>
      <c r="J45" s="5"/>
      <c r="M45" s="5"/>
      <c r="P45" s="5"/>
      <c r="S45" s="5"/>
    </row>
    <row r="46" spans="7:19" s="4" customFormat="1" ht="12">
      <c r="G46" s="5">
        <v>4</v>
      </c>
      <c r="H46" s="4">
        <v>15</v>
      </c>
      <c r="I46" s="4">
        <v>14</v>
      </c>
      <c r="J46" s="5"/>
      <c r="M46" s="5"/>
      <c r="P46" s="5"/>
      <c r="S46" s="5"/>
    </row>
    <row r="47" spans="7:19" s="4" customFormat="1" ht="12">
      <c r="G47" s="5"/>
      <c r="J47" s="5"/>
      <c r="M47" s="5"/>
      <c r="P47" s="5"/>
      <c r="S47" s="5"/>
    </row>
    <row r="48" spans="7:19" s="4" customFormat="1" ht="12">
      <c r="G48" s="5"/>
      <c r="J48" s="5"/>
      <c r="M48" s="5"/>
      <c r="P48" s="5"/>
      <c r="S48" s="5"/>
    </row>
    <row r="49" spans="7:19" s="4" customFormat="1" ht="12">
      <c r="G49" s="5"/>
      <c r="J49" s="5"/>
      <c r="M49" s="5"/>
      <c r="P49" s="5"/>
      <c r="S49" s="5"/>
    </row>
    <row r="50" spans="7:19" s="4" customFormat="1" ht="12">
      <c r="G50" s="5"/>
      <c r="J50" s="5"/>
      <c r="M50" s="5"/>
      <c r="P50" s="5"/>
      <c r="S50" s="5"/>
    </row>
    <row r="51" spans="7:19" s="4" customFormat="1" ht="12">
      <c r="G51" s="5"/>
      <c r="J51" s="5"/>
      <c r="M51" s="5"/>
      <c r="P51" s="5"/>
      <c r="S51" s="5"/>
    </row>
    <row r="52" spans="7:19" s="4" customFormat="1" ht="12">
      <c r="G52" s="5"/>
      <c r="J52" s="5"/>
      <c r="M52" s="5"/>
      <c r="P52" s="5"/>
      <c r="S52" s="5"/>
    </row>
    <row r="53" spans="7:19" s="4" customFormat="1" ht="12">
      <c r="G53" s="5"/>
      <c r="J53" s="5"/>
      <c r="M53" s="5"/>
      <c r="P53" s="5"/>
      <c r="S53" s="5"/>
    </row>
    <row r="54" spans="7:19" s="4" customFormat="1" ht="12">
      <c r="G54" s="5"/>
      <c r="J54" s="5"/>
      <c r="M54" s="5"/>
      <c r="P54" s="5"/>
      <c r="S54" s="5"/>
    </row>
    <row r="55" spans="7:19" s="4" customFormat="1" ht="12">
      <c r="G55" s="5"/>
      <c r="J55" s="5"/>
      <c r="M55" s="5"/>
      <c r="P55" s="5"/>
      <c r="S55" s="5"/>
    </row>
    <row r="56" spans="7:19" s="4" customFormat="1" ht="12">
      <c r="G56" s="5"/>
      <c r="J56" s="5"/>
      <c r="M56" s="5"/>
      <c r="P56" s="5"/>
      <c r="S56" s="5"/>
    </row>
    <row r="57" spans="7:19" s="4" customFormat="1" ht="12">
      <c r="G57" s="5"/>
      <c r="J57" s="5"/>
      <c r="M57" s="5"/>
      <c r="P57" s="5"/>
      <c r="S57" s="5"/>
    </row>
    <row r="58" spans="7:19" s="4" customFormat="1" ht="12">
      <c r="G58" s="5"/>
      <c r="J58" s="5"/>
      <c r="M58" s="5"/>
      <c r="P58" s="5"/>
      <c r="S58" s="5"/>
    </row>
    <row r="59" spans="7:19" s="4" customFormat="1" ht="12">
      <c r="G59" s="5"/>
      <c r="J59" s="5"/>
      <c r="M59" s="5"/>
      <c r="P59" s="5"/>
      <c r="S59" s="5"/>
    </row>
    <row r="60" spans="7:19" s="4" customFormat="1" ht="12">
      <c r="G60" s="5"/>
      <c r="J60" s="5"/>
      <c r="M60" s="5"/>
      <c r="P60" s="5"/>
      <c r="S60" s="5"/>
    </row>
    <row r="61" spans="7:19" s="4" customFormat="1" ht="12">
      <c r="G61" s="5"/>
      <c r="J61" s="5"/>
      <c r="M61" s="5"/>
      <c r="P61" s="5"/>
      <c r="S61" s="5"/>
    </row>
    <row r="62" spans="7:19" s="4" customFormat="1" ht="12">
      <c r="G62" s="5"/>
      <c r="J62" s="5"/>
      <c r="M62" s="5"/>
      <c r="P62" s="5"/>
      <c r="S62" s="5"/>
    </row>
    <row r="63" spans="7:19" s="4" customFormat="1" ht="12">
      <c r="G63" s="5"/>
      <c r="J63" s="5"/>
      <c r="M63" s="5"/>
      <c r="P63" s="5"/>
      <c r="S63" s="5"/>
    </row>
    <row r="64" spans="7:19" s="4" customFormat="1" ht="12">
      <c r="G64" s="5"/>
      <c r="J64" s="5"/>
      <c r="M64" s="5"/>
      <c r="P64" s="5"/>
      <c r="S64" s="5"/>
    </row>
    <row r="65" spans="7:19" s="4" customFormat="1" ht="12">
      <c r="G65" s="5"/>
      <c r="J65" s="5"/>
      <c r="M65" s="5"/>
      <c r="P65" s="5"/>
      <c r="S65" s="5"/>
    </row>
    <row r="66" spans="7:19" s="4" customFormat="1" ht="12">
      <c r="G66" s="5"/>
      <c r="J66" s="5"/>
      <c r="M66" s="5"/>
      <c r="P66" s="5"/>
      <c r="S66" s="5"/>
    </row>
    <row r="67" spans="7:19" s="4" customFormat="1" ht="12">
      <c r="G67" s="5"/>
      <c r="J67" s="5"/>
      <c r="M67" s="5"/>
      <c r="P67" s="5"/>
      <c r="S67" s="5"/>
    </row>
    <row r="68" spans="7:19" s="4" customFormat="1" ht="12">
      <c r="G68" s="5"/>
      <c r="J68" s="5"/>
      <c r="M68" s="5"/>
      <c r="P68" s="5"/>
      <c r="S68" s="5"/>
    </row>
    <row r="69" spans="7:19" s="4" customFormat="1" ht="12">
      <c r="G69" s="5"/>
      <c r="J69" s="5"/>
      <c r="M69" s="5"/>
      <c r="P69" s="5"/>
      <c r="S69" s="5"/>
    </row>
    <row r="70" spans="7:19" s="4" customFormat="1" ht="12">
      <c r="G70" s="5"/>
      <c r="J70" s="5"/>
      <c r="M70" s="5"/>
      <c r="P70" s="5"/>
      <c r="S70" s="5"/>
    </row>
    <row r="71" spans="7:19" s="4" customFormat="1" ht="12">
      <c r="G71" s="5"/>
      <c r="J71" s="5"/>
      <c r="M71" s="5"/>
      <c r="P71" s="5"/>
      <c r="S71" s="5"/>
    </row>
    <row r="72" spans="7:19" s="4" customFormat="1" ht="12">
      <c r="G72" s="5"/>
      <c r="J72" s="5"/>
      <c r="M72" s="5"/>
      <c r="P72" s="5"/>
      <c r="S72" s="5"/>
    </row>
    <row r="73" spans="7:19" s="4" customFormat="1" ht="12">
      <c r="G73" s="5"/>
      <c r="J73" s="5"/>
      <c r="M73" s="5"/>
      <c r="P73" s="5"/>
      <c r="S73" s="5"/>
    </row>
    <row r="74" spans="7:19" s="4" customFormat="1" ht="12">
      <c r="G74" s="5"/>
      <c r="J74" s="5"/>
      <c r="M74" s="5"/>
      <c r="P74" s="5"/>
      <c r="S74" s="5"/>
    </row>
    <row r="75" spans="7:19" s="4" customFormat="1" ht="12">
      <c r="G75" s="5"/>
      <c r="J75" s="5"/>
      <c r="M75" s="5"/>
      <c r="P75" s="5"/>
      <c r="S75" s="5"/>
    </row>
    <row r="76" spans="7:19" s="4" customFormat="1" ht="12">
      <c r="G76" s="5"/>
      <c r="J76" s="5"/>
      <c r="M76" s="5"/>
      <c r="P76" s="5"/>
      <c r="S76" s="5"/>
    </row>
    <row r="77" spans="7:19" s="4" customFormat="1" ht="12">
      <c r="G77" s="5"/>
      <c r="J77" s="5"/>
      <c r="M77" s="5"/>
      <c r="P77" s="5"/>
      <c r="S77" s="5"/>
    </row>
    <row r="78" spans="7:19" s="4" customFormat="1" ht="12">
      <c r="G78" s="5"/>
      <c r="J78" s="5"/>
      <c r="M78" s="5"/>
      <c r="P78" s="5"/>
      <c r="S78" s="5"/>
    </row>
    <row r="79" spans="7:19" s="4" customFormat="1" ht="12">
      <c r="G79" s="5"/>
      <c r="J79" s="5"/>
      <c r="M79" s="5"/>
      <c r="P79" s="5"/>
      <c r="S79" s="5"/>
    </row>
    <row r="80" spans="7:19" s="4" customFormat="1" ht="12">
      <c r="G80" s="5"/>
      <c r="J80" s="5"/>
      <c r="M80" s="5"/>
      <c r="P80" s="5"/>
      <c r="S80" s="5"/>
    </row>
    <row r="81" spans="7:19" s="4" customFormat="1" ht="12">
      <c r="G81" s="5"/>
      <c r="J81" s="5"/>
      <c r="M81" s="5"/>
      <c r="P81" s="5"/>
      <c r="S81" s="5"/>
    </row>
    <row r="82" spans="7:19" s="4" customFormat="1" ht="12">
      <c r="G82" s="5"/>
      <c r="J82" s="5"/>
      <c r="M82" s="5"/>
      <c r="P82" s="5"/>
      <c r="S82" s="5"/>
    </row>
    <row r="83" spans="7:19" s="4" customFormat="1" ht="12">
      <c r="G83" s="5"/>
      <c r="J83" s="5"/>
      <c r="M83" s="5"/>
      <c r="P83" s="5"/>
      <c r="S83" s="5"/>
    </row>
    <row r="84" spans="7:19" s="4" customFormat="1" ht="12">
      <c r="G84" s="5"/>
      <c r="J84" s="5"/>
      <c r="M84" s="5"/>
      <c r="P84" s="5"/>
      <c r="S84" s="5"/>
    </row>
    <row r="85" spans="7:19" s="4" customFormat="1" ht="12">
      <c r="G85" s="5"/>
      <c r="J85" s="5"/>
      <c r="M85" s="5"/>
      <c r="P85" s="5"/>
      <c r="S85" s="5"/>
    </row>
    <row r="86" spans="7:19" s="4" customFormat="1" ht="12">
      <c r="G86" s="5"/>
      <c r="J86" s="5"/>
      <c r="M86" s="5"/>
      <c r="P86" s="5"/>
      <c r="S86" s="5"/>
    </row>
    <row r="87" spans="7:19" s="4" customFormat="1" ht="12">
      <c r="G87" s="5"/>
      <c r="J87" s="5"/>
      <c r="M87" s="5"/>
      <c r="P87" s="5"/>
      <c r="S87" s="5"/>
    </row>
    <row r="88" spans="7:19" s="4" customFormat="1" ht="12">
      <c r="G88" s="5"/>
      <c r="J88" s="5"/>
      <c r="M88" s="5"/>
      <c r="P88" s="5"/>
      <c r="S88" s="5"/>
    </row>
    <row r="89" spans="7:19" s="4" customFormat="1" ht="12">
      <c r="G89" s="5"/>
      <c r="J89" s="5"/>
      <c r="M89" s="5"/>
      <c r="P89" s="5"/>
      <c r="S89" s="5"/>
    </row>
    <row r="90" spans="7:19" s="4" customFormat="1" ht="12">
      <c r="G90" s="5"/>
      <c r="J90" s="5"/>
      <c r="M90" s="5"/>
      <c r="P90" s="5"/>
      <c r="S90" s="5"/>
    </row>
    <row r="91" spans="7:19" s="4" customFormat="1" ht="12">
      <c r="G91" s="5"/>
      <c r="J91" s="5"/>
      <c r="M91" s="5"/>
      <c r="P91" s="5"/>
      <c r="S91" s="5"/>
    </row>
    <row r="92" spans="7:19" s="4" customFormat="1" ht="12">
      <c r="G92" s="5"/>
      <c r="J92" s="5"/>
      <c r="M92" s="5"/>
      <c r="P92" s="5"/>
      <c r="S92" s="5"/>
    </row>
    <row r="93" spans="7:19" s="4" customFormat="1" ht="12">
      <c r="G93" s="5"/>
      <c r="J93" s="5"/>
      <c r="M93" s="5"/>
      <c r="P93" s="5"/>
      <c r="S93" s="5"/>
    </row>
    <row r="94" spans="7:19" s="4" customFormat="1" ht="12">
      <c r="G94" s="5"/>
      <c r="J94" s="5"/>
      <c r="M94" s="5"/>
      <c r="P94" s="5"/>
      <c r="S94" s="5"/>
    </row>
    <row r="95" spans="7:19" s="4" customFormat="1" ht="12">
      <c r="G95" s="5"/>
      <c r="J95" s="5"/>
      <c r="M95" s="5"/>
      <c r="P95" s="5"/>
      <c r="S95" s="5"/>
    </row>
    <row r="96" spans="7:19" s="4" customFormat="1" ht="12">
      <c r="G96" s="5"/>
      <c r="J96" s="5"/>
      <c r="M96" s="5"/>
      <c r="P96" s="5"/>
      <c r="S96" s="5"/>
    </row>
    <row r="97" spans="7:19" s="4" customFormat="1" ht="12">
      <c r="G97" s="5"/>
      <c r="J97" s="5"/>
      <c r="M97" s="5"/>
      <c r="P97" s="5"/>
      <c r="S97" s="5"/>
    </row>
    <row r="98" spans="7:19" s="4" customFormat="1" ht="12">
      <c r="G98" s="5"/>
      <c r="J98" s="5"/>
      <c r="M98" s="5"/>
      <c r="P98" s="5"/>
      <c r="S98" s="5"/>
    </row>
    <row r="99" spans="7:19" s="4" customFormat="1" ht="12">
      <c r="G99" s="5"/>
      <c r="J99" s="5"/>
      <c r="M99" s="5"/>
      <c r="P99" s="5"/>
      <c r="S99" s="5"/>
    </row>
    <row r="100" spans="7:19" s="4" customFormat="1" ht="12">
      <c r="G100" s="5"/>
      <c r="J100" s="5"/>
      <c r="M100" s="5"/>
      <c r="P100" s="5"/>
      <c r="S100" s="5"/>
    </row>
    <row r="101" spans="7:19" s="4" customFormat="1" ht="12">
      <c r="G101" s="5"/>
      <c r="J101" s="5"/>
      <c r="M101" s="5"/>
      <c r="P101" s="5"/>
      <c r="S101" s="5"/>
    </row>
    <row r="102" spans="7:19" s="4" customFormat="1" ht="12">
      <c r="G102" s="5"/>
      <c r="J102" s="5"/>
      <c r="M102" s="5"/>
      <c r="P102" s="5"/>
      <c r="S102" s="5"/>
    </row>
    <row r="103" spans="7:19" s="4" customFormat="1" ht="12">
      <c r="G103" s="5"/>
      <c r="J103" s="5"/>
      <c r="M103" s="5"/>
      <c r="P103" s="5"/>
      <c r="S103" s="5"/>
    </row>
    <row r="104" spans="7:19" s="4" customFormat="1" ht="12">
      <c r="G104" s="5"/>
      <c r="J104" s="5"/>
      <c r="M104" s="5"/>
      <c r="P104" s="5"/>
      <c r="S104" s="5"/>
    </row>
    <row r="105" spans="7:19" s="4" customFormat="1" ht="12">
      <c r="G105" s="5"/>
      <c r="J105" s="5"/>
      <c r="M105" s="5"/>
      <c r="P105" s="5"/>
      <c r="S105" s="5"/>
    </row>
    <row r="106" spans="7:19" s="4" customFormat="1" ht="12">
      <c r="G106" s="5"/>
      <c r="J106" s="5"/>
      <c r="M106" s="5"/>
      <c r="P106" s="5"/>
      <c r="S106" s="5"/>
    </row>
    <row r="107" spans="7:19" s="4" customFormat="1" ht="12">
      <c r="G107" s="5"/>
      <c r="J107" s="5"/>
      <c r="M107" s="5"/>
      <c r="P107" s="5"/>
      <c r="S107" s="5"/>
    </row>
    <row r="108" spans="7:19" s="4" customFormat="1" ht="12">
      <c r="G108" s="5"/>
      <c r="J108" s="5"/>
      <c r="M108" s="5"/>
      <c r="P108" s="5"/>
      <c r="S108" s="5"/>
    </row>
    <row r="109" spans="7:19" s="4" customFormat="1" ht="12">
      <c r="G109" s="5"/>
      <c r="J109" s="5"/>
      <c r="M109" s="5"/>
      <c r="P109" s="5"/>
      <c r="S109" s="5"/>
    </row>
    <row r="110" spans="7:19" s="4" customFormat="1" ht="12">
      <c r="G110" s="5"/>
      <c r="J110" s="5"/>
      <c r="M110" s="5"/>
      <c r="P110" s="5"/>
      <c r="S110" s="5"/>
    </row>
    <row r="111" spans="7:19" s="4" customFormat="1" ht="12">
      <c r="G111" s="5"/>
      <c r="J111" s="5"/>
      <c r="M111" s="5"/>
      <c r="P111" s="5"/>
      <c r="S111" s="5"/>
    </row>
    <row r="112" spans="7:19" s="4" customFormat="1" ht="12">
      <c r="G112" s="5"/>
      <c r="J112" s="5"/>
      <c r="M112" s="5"/>
      <c r="P112" s="5"/>
      <c r="S112" s="5"/>
    </row>
    <row r="113" spans="7:19" s="4" customFormat="1" ht="12">
      <c r="G113" s="5"/>
      <c r="J113" s="5"/>
      <c r="M113" s="5"/>
      <c r="P113" s="5"/>
      <c r="S113" s="5"/>
    </row>
    <row r="114" spans="7:19" s="4" customFormat="1" ht="12">
      <c r="G114" s="5"/>
      <c r="J114" s="5"/>
      <c r="M114" s="5"/>
      <c r="P114" s="5"/>
      <c r="S114" s="5"/>
    </row>
    <row r="115" spans="7:19" s="4" customFormat="1" ht="12">
      <c r="G115" s="5"/>
      <c r="J115" s="5"/>
      <c r="M115" s="5"/>
      <c r="P115" s="5"/>
      <c r="S115" s="5"/>
    </row>
    <row r="116" spans="7:19" s="4" customFormat="1" ht="12">
      <c r="G116" s="5"/>
      <c r="J116" s="5"/>
      <c r="M116" s="5"/>
      <c r="P116" s="5"/>
      <c r="S116" s="5"/>
    </row>
    <row r="117" spans="7:19" s="4" customFormat="1" ht="12">
      <c r="G117" s="5"/>
      <c r="J117" s="5"/>
      <c r="M117" s="5"/>
      <c r="P117" s="5"/>
      <c r="S117" s="5"/>
    </row>
    <row r="118" spans="7:19" s="4" customFormat="1" ht="12">
      <c r="G118" s="5"/>
      <c r="J118" s="5"/>
      <c r="M118" s="5"/>
      <c r="P118" s="5"/>
      <c r="S118" s="5"/>
    </row>
    <row r="119" spans="7:19" s="4" customFormat="1" ht="12">
      <c r="G119" s="5"/>
      <c r="J119" s="5"/>
      <c r="M119" s="5"/>
      <c r="P119" s="5"/>
      <c r="S119" s="5"/>
    </row>
    <row r="120" spans="7:19" s="4" customFormat="1" ht="12">
      <c r="G120" s="5"/>
      <c r="J120" s="5"/>
      <c r="M120" s="5"/>
      <c r="P120" s="5"/>
      <c r="S120" s="5"/>
    </row>
    <row r="121" spans="7:19" s="4" customFormat="1" ht="12">
      <c r="G121" s="5"/>
      <c r="J121" s="5"/>
      <c r="M121" s="5"/>
      <c r="P121" s="5"/>
      <c r="S121" s="5"/>
    </row>
    <row r="122" spans="7:19" s="4" customFormat="1" ht="12">
      <c r="G122" s="5"/>
      <c r="J122" s="5"/>
      <c r="M122" s="5"/>
      <c r="P122" s="5"/>
      <c r="S122" s="5"/>
    </row>
    <row r="123" spans="7:19" s="4" customFormat="1" ht="12">
      <c r="G123" s="5"/>
      <c r="J123" s="5"/>
      <c r="M123" s="5"/>
      <c r="P123" s="5"/>
      <c r="S123" s="5"/>
    </row>
    <row r="124" spans="7:19" s="4" customFormat="1" ht="12">
      <c r="G124" s="5"/>
      <c r="J124" s="5"/>
      <c r="M124" s="5"/>
      <c r="P124" s="5"/>
      <c r="S124" s="5"/>
    </row>
    <row r="125" spans="7:19" s="4" customFormat="1" ht="12">
      <c r="G125" s="5"/>
      <c r="J125" s="5"/>
      <c r="M125" s="5"/>
      <c r="P125" s="5"/>
      <c r="S125" s="5"/>
    </row>
    <row r="126" spans="7:19" s="4" customFormat="1" ht="12">
      <c r="G126" s="5"/>
      <c r="J126" s="5"/>
      <c r="M126" s="5"/>
      <c r="P126" s="5"/>
      <c r="S126" s="5"/>
    </row>
    <row r="127" spans="7:19" s="4" customFormat="1" ht="12">
      <c r="G127" s="5"/>
      <c r="J127" s="5"/>
      <c r="M127" s="5"/>
      <c r="P127" s="5"/>
      <c r="S127" s="5"/>
    </row>
    <row r="128" spans="7:19" s="4" customFormat="1" ht="12">
      <c r="G128" s="5"/>
      <c r="J128" s="5"/>
      <c r="M128" s="5"/>
      <c r="P128" s="5"/>
      <c r="S128" s="5"/>
    </row>
    <row r="129" spans="7:19" s="4" customFormat="1" ht="12">
      <c r="G129" s="5"/>
      <c r="J129" s="5"/>
      <c r="M129" s="5"/>
      <c r="P129" s="5"/>
      <c r="S129" s="5"/>
    </row>
    <row r="130" spans="7:19" s="4" customFormat="1" ht="12">
      <c r="G130" s="5"/>
      <c r="J130" s="5"/>
      <c r="M130" s="5"/>
      <c r="P130" s="5"/>
      <c r="S130" s="5"/>
    </row>
    <row r="131" spans="7:19" s="4" customFormat="1" ht="12">
      <c r="G131" s="5"/>
      <c r="J131" s="5"/>
      <c r="M131" s="5"/>
      <c r="P131" s="5"/>
      <c r="S131" s="5"/>
    </row>
    <row r="132" spans="7:19" s="4" customFormat="1" ht="12">
      <c r="G132" s="5"/>
      <c r="J132" s="5"/>
      <c r="M132" s="5"/>
      <c r="P132" s="5"/>
      <c r="S132" s="5"/>
    </row>
    <row r="133" spans="7:19" s="4" customFormat="1" ht="12">
      <c r="G133" s="5"/>
      <c r="J133" s="5"/>
      <c r="M133" s="5"/>
      <c r="P133" s="5"/>
      <c r="S133" s="5"/>
    </row>
    <row r="134" spans="7:19" s="4" customFormat="1" ht="12">
      <c r="G134" s="5"/>
      <c r="J134" s="5"/>
      <c r="M134" s="5"/>
      <c r="P134" s="5"/>
      <c r="S134" s="5"/>
    </row>
    <row r="135" spans="7:19" s="4" customFormat="1" ht="12">
      <c r="G135" s="5"/>
      <c r="J135" s="5"/>
      <c r="M135" s="5"/>
      <c r="P135" s="5"/>
      <c r="S135" s="5"/>
    </row>
    <row r="136" spans="7:19" s="4" customFormat="1" ht="12">
      <c r="G136" s="5"/>
      <c r="J136" s="5"/>
      <c r="M136" s="5"/>
      <c r="P136" s="5"/>
      <c r="S136" s="5"/>
    </row>
    <row r="137" spans="7:19" s="4" customFormat="1" ht="12">
      <c r="G137" s="5"/>
      <c r="J137" s="5"/>
      <c r="M137" s="5"/>
      <c r="P137" s="5"/>
      <c r="S137" s="5"/>
    </row>
    <row r="138" spans="7:19" s="4" customFormat="1" ht="12">
      <c r="G138" s="5"/>
      <c r="J138" s="5"/>
      <c r="M138" s="5"/>
      <c r="P138" s="5"/>
      <c r="S138" s="5"/>
    </row>
    <row r="139" spans="7:19" s="4" customFormat="1" ht="12">
      <c r="G139" s="5"/>
      <c r="J139" s="5"/>
      <c r="M139" s="5"/>
      <c r="P139" s="5"/>
      <c r="S139" s="5"/>
    </row>
    <row r="140" spans="7:19" s="4" customFormat="1" ht="12">
      <c r="G140" s="5"/>
      <c r="J140" s="5"/>
      <c r="M140" s="5"/>
      <c r="P140" s="5"/>
      <c r="S140" s="5"/>
    </row>
    <row r="141" spans="7:19" s="4" customFormat="1" ht="12">
      <c r="G141" s="5"/>
      <c r="J141" s="5"/>
      <c r="M141" s="5"/>
      <c r="P141" s="5"/>
      <c r="S141" s="5"/>
    </row>
    <row r="142" spans="7:19" s="4" customFormat="1" ht="12">
      <c r="G142" s="5"/>
      <c r="J142" s="5"/>
      <c r="M142" s="5"/>
      <c r="P142" s="5"/>
      <c r="S142" s="5"/>
    </row>
    <row r="143" spans="7:19" s="4" customFormat="1" ht="12">
      <c r="G143" s="5"/>
      <c r="J143" s="5"/>
      <c r="M143" s="5"/>
      <c r="P143" s="5"/>
      <c r="S143" s="5"/>
    </row>
    <row r="144" spans="7:19" s="4" customFormat="1" ht="12">
      <c r="G144" s="5"/>
      <c r="J144" s="5"/>
      <c r="M144" s="5"/>
      <c r="P144" s="5"/>
      <c r="S144" s="5"/>
    </row>
    <row r="145" spans="7:19" s="4" customFormat="1" ht="12">
      <c r="G145" s="5"/>
      <c r="J145" s="5"/>
      <c r="M145" s="5"/>
      <c r="P145" s="5"/>
      <c r="S145" s="5"/>
    </row>
    <row r="146" spans="7:19" s="4" customFormat="1" ht="12">
      <c r="G146" s="5"/>
      <c r="J146" s="5"/>
      <c r="M146" s="5"/>
      <c r="P146" s="5"/>
      <c r="S146" s="5"/>
    </row>
    <row r="147" spans="7:19" s="4" customFormat="1" ht="12">
      <c r="G147" s="5"/>
      <c r="J147" s="5"/>
      <c r="M147" s="5"/>
      <c r="P147" s="5"/>
      <c r="S147" s="5"/>
    </row>
    <row r="148" spans="7:19" s="4" customFormat="1" ht="12">
      <c r="G148" s="5"/>
      <c r="J148" s="5"/>
      <c r="M148" s="5"/>
      <c r="P148" s="5"/>
      <c r="S148" s="5"/>
    </row>
    <row r="149" spans="7:19" s="4" customFormat="1" ht="12">
      <c r="G149" s="5"/>
      <c r="J149" s="5"/>
      <c r="M149" s="5"/>
      <c r="P149" s="5"/>
      <c r="S149" s="5"/>
    </row>
    <row r="150" spans="7:19" s="4" customFormat="1" ht="12">
      <c r="G150" s="5"/>
      <c r="J150" s="5"/>
      <c r="M150" s="5"/>
      <c r="P150" s="5"/>
      <c r="S150" s="5"/>
    </row>
    <row r="151" spans="7:19" s="4" customFormat="1" ht="12">
      <c r="G151" s="5"/>
      <c r="J151" s="5"/>
      <c r="M151" s="5"/>
      <c r="P151" s="5"/>
      <c r="S151" s="5"/>
    </row>
    <row r="152" spans="7:19" s="4" customFormat="1" ht="12">
      <c r="G152" s="5"/>
      <c r="J152" s="5"/>
      <c r="M152" s="5"/>
      <c r="P152" s="5"/>
      <c r="S152" s="5"/>
    </row>
    <row r="153" spans="7:19" s="4" customFormat="1" ht="12">
      <c r="G153" s="5"/>
      <c r="J153" s="5"/>
      <c r="M153" s="5"/>
      <c r="P153" s="5"/>
      <c r="S153" s="5"/>
    </row>
    <row r="154" spans="7:19" s="4" customFormat="1" ht="12">
      <c r="G154" s="5"/>
      <c r="J154" s="5"/>
      <c r="M154" s="5"/>
      <c r="P154" s="5"/>
      <c r="S154" s="5"/>
    </row>
    <row r="155" spans="7:19" s="4" customFormat="1" ht="12">
      <c r="G155" s="5"/>
      <c r="J155" s="5"/>
      <c r="M155" s="5"/>
      <c r="P155" s="5"/>
      <c r="S155" s="5"/>
    </row>
    <row r="156" spans="7:19" s="4" customFormat="1" ht="12">
      <c r="G156" s="5"/>
      <c r="J156" s="5"/>
      <c r="M156" s="5"/>
      <c r="P156" s="5"/>
      <c r="S156" s="5"/>
    </row>
    <row r="157" spans="7:19" s="4" customFormat="1" ht="12">
      <c r="G157" s="5"/>
      <c r="J157" s="5"/>
      <c r="M157" s="5"/>
      <c r="P157" s="5"/>
      <c r="S157" s="5"/>
    </row>
    <row r="158" spans="7:19" s="4" customFormat="1" ht="12">
      <c r="G158" s="5"/>
      <c r="J158" s="5"/>
      <c r="M158" s="5"/>
      <c r="P158" s="5"/>
      <c r="S158" s="5"/>
    </row>
    <row r="159" spans="7:19" s="4" customFormat="1" ht="12">
      <c r="G159" s="5"/>
      <c r="J159" s="5"/>
      <c r="M159" s="5"/>
      <c r="P159" s="5"/>
      <c r="S159" s="5"/>
    </row>
    <row r="160" spans="7:19" s="4" customFormat="1" ht="12">
      <c r="G160" s="5"/>
      <c r="J160" s="5"/>
      <c r="M160" s="5"/>
      <c r="P160" s="5"/>
      <c r="S160" s="5"/>
    </row>
    <row r="161" spans="7:19" s="4" customFormat="1" ht="12">
      <c r="G161" s="5"/>
      <c r="J161" s="5"/>
      <c r="M161" s="5"/>
      <c r="P161" s="5"/>
      <c r="S161" s="5"/>
    </row>
    <row r="162" spans="7:19" s="4" customFormat="1" ht="12">
      <c r="G162" s="5"/>
      <c r="J162" s="5"/>
      <c r="M162" s="5"/>
      <c r="P162" s="5"/>
      <c r="S162" s="5"/>
    </row>
    <row r="163" spans="7:19" s="4" customFormat="1" ht="12">
      <c r="G163" s="5"/>
      <c r="J163" s="5"/>
      <c r="M163" s="5"/>
      <c r="P163" s="5"/>
      <c r="S163" s="5"/>
    </row>
    <row r="164" spans="7:19" s="4" customFormat="1" ht="12">
      <c r="G164" s="5"/>
      <c r="J164" s="5"/>
      <c r="M164" s="5"/>
      <c r="P164" s="5"/>
      <c r="S164" s="5"/>
    </row>
    <row r="165" spans="7:19" s="4" customFormat="1" ht="12">
      <c r="G165" s="5"/>
      <c r="J165" s="5"/>
      <c r="M165" s="5"/>
      <c r="P165" s="5"/>
      <c r="S165" s="5"/>
    </row>
    <row r="166" spans="7:19" s="4" customFormat="1" ht="12">
      <c r="G166" s="5"/>
      <c r="J166" s="5"/>
      <c r="M166" s="5"/>
      <c r="P166" s="5"/>
      <c r="S166" s="5"/>
    </row>
    <row r="167" spans="7:19" s="4" customFormat="1" ht="12">
      <c r="G167" s="5"/>
      <c r="J167" s="5"/>
      <c r="M167" s="5"/>
      <c r="P167" s="5"/>
      <c r="S167" s="5"/>
    </row>
    <row r="168" spans="7:19" s="4" customFormat="1" ht="12">
      <c r="G168" s="5"/>
      <c r="J168" s="5"/>
      <c r="M168" s="5"/>
      <c r="P168" s="5"/>
      <c r="S168" s="5"/>
    </row>
    <row r="169" spans="7:19" s="4" customFormat="1" ht="12">
      <c r="G169" s="5"/>
      <c r="J169" s="5"/>
      <c r="M169" s="5"/>
      <c r="P169" s="5"/>
      <c r="S169" s="5"/>
    </row>
    <row r="170" spans="7:19" s="4" customFormat="1" ht="12">
      <c r="G170" s="5"/>
      <c r="J170" s="5"/>
      <c r="M170" s="5"/>
      <c r="P170" s="5"/>
      <c r="S170" s="5"/>
    </row>
    <row r="171" spans="7:19" s="4" customFormat="1" ht="12">
      <c r="G171" s="5"/>
      <c r="J171" s="5"/>
      <c r="M171" s="5"/>
      <c r="P171" s="5"/>
      <c r="S171" s="5"/>
    </row>
    <row r="172" spans="7:19" s="4" customFormat="1" ht="12">
      <c r="G172" s="5"/>
      <c r="J172" s="5"/>
      <c r="M172" s="5"/>
      <c r="P172" s="5"/>
      <c r="S172" s="5"/>
    </row>
    <row r="173" spans="7:19" s="4" customFormat="1" ht="12">
      <c r="G173" s="5"/>
      <c r="J173" s="5"/>
      <c r="M173" s="5"/>
      <c r="P173" s="5"/>
      <c r="S173" s="5"/>
    </row>
    <row r="174" spans="7:19" s="4" customFormat="1" ht="12">
      <c r="G174" s="5"/>
      <c r="J174" s="5"/>
      <c r="M174" s="5"/>
      <c r="P174" s="5"/>
      <c r="S174" s="5"/>
    </row>
    <row r="175" spans="7:19" s="4" customFormat="1" ht="12">
      <c r="G175" s="5"/>
      <c r="J175" s="5"/>
      <c r="M175" s="5"/>
      <c r="P175" s="5"/>
      <c r="S175" s="5"/>
    </row>
    <row r="176" spans="7:19" s="4" customFormat="1" ht="12">
      <c r="G176" s="5"/>
      <c r="J176" s="5"/>
      <c r="M176" s="5"/>
      <c r="P176" s="5"/>
      <c r="S176" s="5"/>
    </row>
    <row r="177" spans="7:19" s="4" customFormat="1" ht="12">
      <c r="G177" s="5"/>
      <c r="J177" s="5"/>
      <c r="M177" s="5"/>
      <c r="P177" s="5"/>
      <c r="S177" s="5"/>
    </row>
    <row r="178" spans="7:19" s="4" customFormat="1" ht="12">
      <c r="G178" s="5"/>
      <c r="J178" s="5"/>
      <c r="M178" s="5"/>
      <c r="P178" s="5"/>
      <c r="S178" s="5"/>
    </row>
    <row r="179" spans="7:19" s="4" customFormat="1" ht="12">
      <c r="G179" s="5"/>
      <c r="J179" s="5"/>
      <c r="M179" s="5"/>
      <c r="P179" s="5"/>
      <c r="S179" s="5"/>
    </row>
    <row r="180" spans="7:19" s="4" customFormat="1" ht="12">
      <c r="G180" s="5"/>
      <c r="J180" s="5"/>
      <c r="M180" s="5"/>
      <c r="P180" s="5"/>
      <c r="S180" s="5"/>
    </row>
    <row r="181" spans="7:19" s="4" customFormat="1" ht="12">
      <c r="G181" s="5"/>
      <c r="J181" s="5"/>
      <c r="M181" s="5"/>
      <c r="P181" s="5"/>
      <c r="S181" s="5"/>
    </row>
    <row r="182" spans="7:19" s="4" customFormat="1" ht="12">
      <c r="G182" s="5"/>
      <c r="J182" s="5"/>
      <c r="M182" s="5"/>
      <c r="P182" s="5"/>
      <c r="S182" s="5"/>
    </row>
    <row r="183" spans="7:19" s="4" customFormat="1" ht="12">
      <c r="G183" s="5"/>
      <c r="J183" s="5"/>
      <c r="M183" s="5"/>
      <c r="P183" s="5"/>
      <c r="S183" s="5"/>
    </row>
    <row r="184" spans="7:19" s="4" customFormat="1" ht="12">
      <c r="G184" s="5"/>
      <c r="J184" s="5"/>
      <c r="M184" s="5"/>
      <c r="P184" s="5"/>
      <c r="S184" s="5"/>
    </row>
    <row r="185" spans="7:19" s="4" customFormat="1" ht="12">
      <c r="G185" s="5"/>
      <c r="J185" s="5"/>
      <c r="M185" s="5"/>
      <c r="P185" s="5"/>
      <c r="S185" s="5"/>
    </row>
    <row r="186" spans="7:19" s="4" customFormat="1" ht="12">
      <c r="G186" s="5"/>
      <c r="J186" s="5"/>
      <c r="M186" s="5"/>
      <c r="P186" s="5"/>
      <c r="S186" s="5"/>
    </row>
    <row r="187" spans="7:19" s="4" customFormat="1" ht="12">
      <c r="G187" s="5"/>
      <c r="J187" s="5"/>
      <c r="M187" s="5"/>
      <c r="P187" s="5"/>
      <c r="S187" s="5"/>
    </row>
    <row r="188" spans="7:19" s="4" customFormat="1" ht="12">
      <c r="G188" s="5"/>
      <c r="J188" s="5"/>
      <c r="M188" s="5"/>
      <c r="P188" s="5"/>
      <c r="S188" s="5"/>
    </row>
    <row r="189" spans="7:19" s="4" customFormat="1" ht="12">
      <c r="G189" s="5"/>
      <c r="J189" s="5"/>
      <c r="M189" s="5"/>
      <c r="P189" s="5"/>
      <c r="S189" s="5"/>
    </row>
    <row r="190" spans="7:19" s="4" customFormat="1" ht="12">
      <c r="G190" s="5"/>
      <c r="J190" s="5"/>
      <c r="M190" s="5"/>
      <c r="P190" s="5"/>
      <c r="S190" s="5"/>
    </row>
    <row r="191" spans="7:19" s="4" customFormat="1" ht="12">
      <c r="G191" s="5"/>
      <c r="J191" s="5"/>
      <c r="M191" s="5"/>
      <c r="P191" s="5"/>
      <c r="S191" s="5"/>
    </row>
    <row r="192" spans="7:19" s="4" customFormat="1" ht="12">
      <c r="G192" s="5"/>
      <c r="J192" s="5"/>
      <c r="M192" s="5"/>
      <c r="P192" s="5"/>
      <c r="S192" s="5"/>
    </row>
    <row r="193" spans="7:19" s="4" customFormat="1" ht="12">
      <c r="G193" s="5"/>
      <c r="J193" s="5"/>
      <c r="M193" s="5"/>
      <c r="P193" s="5"/>
      <c r="S193" s="5"/>
    </row>
    <row r="194" spans="7:19" s="4" customFormat="1" ht="12">
      <c r="G194" s="5"/>
      <c r="J194" s="5"/>
      <c r="M194" s="5"/>
      <c r="P194" s="5"/>
      <c r="S194" s="5"/>
    </row>
    <row r="195" spans="7:19" s="4" customFormat="1" ht="12">
      <c r="G195" s="5"/>
      <c r="J195" s="5"/>
      <c r="M195" s="5"/>
      <c r="P195" s="5"/>
      <c r="S195" s="5"/>
    </row>
    <row r="196" spans="7:19" s="4" customFormat="1" ht="12">
      <c r="G196" s="5"/>
      <c r="J196" s="5"/>
      <c r="M196" s="5"/>
      <c r="P196" s="5"/>
      <c r="S196" s="5"/>
    </row>
    <row r="197" spans="7:19" s="4" customFormat="1" ht="12">
      <c r="G197" s="5"/>
      <c r="J197" s="5"/>
      <c r="M197" s="5"/>
      <c r="P197" s="5"/>
      <c r="S197" s="5"/>
    </row>
    <row r="198" spans="7:19" s="4" customFormat="1" ht="12">
      <c r="G198" s="5"/>
      <c r="J198" s="5"/>
      <c r="M198" s="5"/>
      <c r="P198" s="5"/>
      <c r="S198" s="5"/>
    </row>
    <row r="199" spans="7:19" s="4" customFormat="1" ht="12">
      <c r="G199" s="5"/>
      <c r="J199" s="5"/>
      <c r="M199" s="5"/>
      <c r="P199" s="5"/>
      <c r="S199" s="5"/>
    </row>
    <row r="200" spans="7:19" s="4" customFormat="1" ht="12">
      <c r="G200" s="5"/>
      <c r="J200" s="5"/>
      <c r="M200" s="5"/>
      <c r="P200" s="5"/>
      <c r="S200" s="5"/>
    </row>
    <row r="201" spans="7:19" s="4" customFormat="1" ht="12">
      <c r="G201" s="5"/>
      <c r="J201" s="5"/>
      <c r="M201" s="5"/>
      <c r="P201" s="5"/>
      <c r="S201" s="5"/>
    </row>
    <row r="202" spans="7:19" s="4" customFormat="1" ht="12">
      <c r="G202" s="5"/>
      <c r="J202" s="5"/>
      <c r="M202" s="5"/>
      <c r="P202" s="5"/>
      <c r="S202" s="5"/>
    </row>
    <row r="203" spans="7:19" s="4" customFormat="1" ht="12">
      <c r="G203" s="5"/>
      <c r="J203" s="5"/>
      <c r="M203" s="5"/>
      <c r="P203" s="5"/>
      <c r="S203" s="5"/>
    </row>
    <row r="204" spans="7:19" s="4" customFormat="1" ht="12">
      <c r="G204" s="5"/>
      <c r="J204" s="5"/>
      <c r="M204" s="5"/>
      <c r="P204" s="5"/>
      <c r="S204" s="5"/>
    </row>
    <row r="205" spans="7:19" s="4" customFormat="1" ht="12">
      <c r="G205" s="5"/>
      <c r="J205" s="5"/>
      <c r="M205" s="5"/>
      <c r="P205" s="5"/>
      <c r="S205" s="5"/>
    </row>
    <row r="206" spans="7:19" s="4" customFormat="1" ht="12">
      <c r="G206" s="5"/>
      <c r="J206" s="5"/>
      <c r="M206" s="5"/>
      <c r="P206" s="5"/>
      <c r="S206" s="5"/>
    </row>
    <row r="207" spans="7:19" s="4" customFormat="1" ht="12">
      <c r="G207" s="5"/>
      <c r="J207" s="5"/>
      <c r="M207" s="5"/>
      <c r="P207" s="5"/>
      <c r="S207" s="5"/>
    </row>
    <row r="208" spans="7:19" s="4" customFormat="1" ht="12">
      <c r="G208" s="5"/>
      <c r="J208" s="5"/>
      <c r="M208" s="5"/>
      <c r="P208" s="5"/>
      <c r="S208" s="5"/>
    </row>
    <row r="209" spans="7:19" s="4" customFormat="1" ht="12">
      <c r="G209" s="5"/>
      <c r="J209" s="5"/>
      <c r="M209" s="5"/>
      <c r="P209" s="5"/>
      <c r="S209" s="5"/>
    </row>
    <row r="210" spans="7:19" s="4" customFormat="1" ht="12">
      <c r="G210" s="5"/>
      <c r="J210" s="5"/>
      <c r="M210" s="5"/>
      <c r="P210" s="5"/>
      <c r="S210" s="5"/>
    </row>
    <row r="211" spans="7:19" s="4" customFormat="1" ht="12">
      <c r="G211" s="5"/>
      <c r="J211" s="5"/>
      <c r="M211" s="5"/>
      <c r="P211" s="5"/>
      <c r="S211" s="5"/>
    </row>
    <row r="212" spans="7:19" s="4" customFormat="1" ht="12">
      <c r="G212" s="5"/>
      <c r="J212" s="5"/>
      <c r="M212" s="5"/>
      <c r="P212" s="5"/>
      <c r="S212" s="5"/>
    </row>
    <row r="213" spans="7:19" s="4" customFormat="1" ht="12">
      <c r="G213" s="5"/>
      <c r="J213" s="5"/>
      <c r="M213" s="5"/>
      <c r="P213" s="5"/>
      <c r="S213" s="5"/>
    </row>
    <row r="214" spans="7:19" s="4" customFormat="1" ht="12">
      <c r="G214" s="5"/>
      <c r="J214" s="5"/>
      <c r="M214" s="5"/>
      <c r="P214" s="5"/>
      <c r="S214" s="5"/>
    </row>
  </sheetData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3" sqref="A3"/>
    </sheetView>
  </sheetViews>
  <sheetFormatPr defaultColWidth="9.140625" defaultRowHeight="12.75"/>
  <cols>
    <col min="1" max="1" width="6.421875" style="28" customWidth="1"/>
    <col min="2" max="2" width="121.8515625" style="7" customWidth="1"/>
  </cols>
  <sheetData>
    <row r="1" spans="1:2" ht="15">
      <c r="A1" s="33"/>
      <c r="B1" s="33"/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 Páli</dc:creator>
  <cp:keywords/>
  <dc:description/>
  <cp:lastModifiedBy>Gábor Páli</cp:lastModifiedBy>
  <cp:lastPrinted>2001-09-18T12:00:25Z</cp:lastPrinted>
  <dcterms:created xsi:type="dcterms:W3CDTF">2001-09-18T11:06:41Z</dcterms:created>
  <dcterms:modified xsi:type="dcterms:W3CDTF">2009-05-08T21:10:40Z</dcterms:modified>
  <cp:category/>
  <cp:version/>
  <cp:contentType/>
  <cp:contentStatus/>
</cp:coreProperties>
</file>